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2 квартал 2023 года\Направлено в МИНЭНЕРГО 14.08.2023\Отчет МЭ ЧЭ 2 кв 2023\"/>
    </mc:Choice>
  </mc:AlternateContent>
  <bookViews>
    <workbookView xWindow="0" yWindow="0" windowWidth="24750" windowHeight="12300"/>
  </bookViews>
  <sheets>
    <sheet name="абз.6 п.19(н)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'абз.6 п.19(н)'!$A$24:$BB$276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'абз.6 п.19(н)'!$A$24:$BB$276</definedName>
    <definedName name="Z_2B944529_4431_4AE3_A585_21D645644E2B_.wvu.PrintArea" localSheetId="0" hidden="1">'абз.6 п.19(н)'!$A$1:$BB$276</definedName>
    <definedName name="Z_2DB1AFA1_9EED_47A4_81DD_AA83ACAA5BC0_.wvu.FilterData" localSheetId="0" hidden="1">'абз.6 п.19(н)'!$A$24:$BB$276</definedName>
    <definedName name="Z_2DB1AFA1_9EED_47A4_81DD_AA83ACAA5BC0_.wvu.PrintArea" localSheetId="0" hidden="1">'абз.6 п.19(н)'!$A$1:$BB$276</definedName>
    <definedName name="Z_2E55C3F4_3145_423C_B67A_5F5FBF7381A7_.wvu.PrintArea" localSheetId="0" hidden="1">'абз.6 п.19(н)'!$A$1:$BB$108</definedName>
    <definedName name="Z_33343788_544D_4423_8FF3_EF749714CEB9_.wvu.FilterData" localSheetId="0" hidden="1">'абз.6 п.19(н)'!$A$24:$BB$127</definedName>
    <definedName name="Z_434B79F9_CE67_44DF_BBA0_0AA985688936_.wvu.FilterData" localSheetId="0" hidden="1">'абз.6 п.19(н)'!$A$24:$BB$276</definedName>
    <definedName name="Z_434B79F9_CE67_44DF_BBA0_0AA985688936_.wvu.PrintArea" localSheetId="0" hidden="1">'абз.6 п.19(н)'!$A$1:$BB$276</definedName>
    <definedName name="Z_483966B3_0F2C_44CF_A17B_26177D7BD331_.wvu.PrintArea" localSheetId="0" hidden="1">'абз.6 п.19(н)'!$A$1:$BB$108</definedName>
    <definedName name="Z_48A60FB0_9A73_41A3_99DB_17520660C91A_.wvu.FilterData" localSheetId="0" hidden="1">'абз.6 п.19(н)'!$A$24:$BB$276</definedName>
    <definedName name="Z_48A60FB0_9A73_41A3_99DB_17520660C91A_.wvu.PrintArea" localSheetId="0" hidden="1">'абз.6 п.19(н)'!$A$1:$BB$276</definedName>
    <definedName name="Z_500C2F4F_1743_499A_A051_20565DBF52B2_.wvu.PrintArea" localSheetId="0" hidden="1">'абз.6 п.19(н)'!$A$1:$BB$27</definedName>
    <definedName name="Z_638697C3_FF78_4B65_B9E8_EA2C7C52D3B4_.wvu.FilterData" localSheetId="0" hidden="1">'абз.6 п.19(н)'!$A$24:$BB$276</definedName>
    <definedName name="Z_638697C3_FF78_4B65_B9E8_EA2C7C52D3B4_.wvu.PrintArea" localSheetId="0" hidden="1">'абз.6 п.19(н)'!$A$1:$BB$276</definedName>
    <definedName name="Z_74CE0FEA_305F_4C35_BF60_A17DA60785C5_.wvu.FilterData" localSheetId="0" hidden="1">'абз.6 п.19(н)'!$A$24:$BB$276</definedName>
    <definedName name="Z_74CE0FEA_305F_4C35_BF60_A17DA60785C5_.wvu.PrintArea" localSheetId="0" hidden="1">'абз.6 п.19(н)'!$A$1:$BB$276</definedName>
    <definedName name="Z_7DEB5728_2FB9_407E_AD51_935C096482A6_.wvu.FilterData" localSheetId="0" hidden="1">'абз.6 п.19(н)'!$A$24:$EA$127</definedName>
    <definedName name="Z_7DEB5728_2FB9_407E_AD51_935C096482A6_.wvu.PrintArea" localSheetId="0" hidden="1">'абз.6 п.19(н)'!$A$1:$BB$127</definedName>
    <definedName name="Z_802102DC_FBE0_4A84_A4E5_B623C4572B73_.wvu.FilterData" localSheetId="0" hidden="1">'абз.6 п.19(н)'!$A$24:$BB$276</definedName>
    <definedName name="Z_802102DC_FBE0_4A84_A4E5_B623C4572B73_.wvu.PrintArea" localSheetId="0" hidden="1">'абз.6 п.19(н)'!$A$1:$BB$276</definedName>
    <definedName name="Z_86ABB103_B007_4CE7_BE9F_F4EED57FA42A_.wvu.FilterData" localSheetId="0" hidden="1">'абз.6 п.19(н)'!$A$24:$BB$276</definedName>
    <definedName name="Z_86ABB103_B007_4CE7_BE9F_F4EED57FA42A_.wvu.PrintArea" localSheetId="0" hidden="1">'абз.6 п.19(н)'!$A$1:$BB$276</definedName>
    <definedName name="Z_8F1D26EC_2A17_448C_B03E_3E3FACB015C6_.wvu.PrintArea" localSheetId="0" hidden="1">'абз.6 п.19(н)'!$A$1:$BB$108</definedName>
    <definedName name="Z_97A96CCC_FE99_437D_B8D6_12A96FD7E5E0_.wvu.FilterData" localSheetId="0" hidden="1">'абз.6 п.19(н)'!$A$24:$BB$127</definedName>
    <definedName name="Z_A15C0F21_5131_41E0_AFE4_42812F6B0841_.wvu.FilterData" localSheetId="0" hidden="1">'абз.6 п.19(н)'!$A$24:$EA$127</definedName>
    <definedName name="Z_A15C0F21_5131_41E0_AFE4_42812F6B0841_.wvu.PrintArea" localSheetId="0" hidden="1">'абз.6 п.19(н)'!$A$1:$BB$127</definedName>
    <definedName name="Z_A26238BE_7791_46AE_8DC7_FDB913DC2957_.wvu.FilterData" localSheetId="0" hidden="1">'абз.6 п.19(н)'!$A$24:$BB$127</definedName>
    <definedName name="Z_A26238BE_7791_46AE_8DC7_FDB913DC2957_.wvu.PrintArea" localSheetId="0" hidden="1">'абз.6 п.19(н)'!$A$1:$BB$127</definedName>
    <definedName name="Z_A26238BE_7791_46AE_8DC7_FDB913DC2957_.wvu.Rows" localSheetId="0" hidden="1">'абз.6 п.19(н)'!#REF!</definedName>
    <definedName name="Z_A4743A07_72CF_42EA_8913_3359E1010E79_.wvu.PrintArea" localSheetId="0" hidden="1">'абз.6 п.19(н)'!$A$1:$BB$108</definedName>
    <definedName name="Z_A6016254_B165_4134_8764_5CABD680509E_.wvu.FilterData" localSheetId="0" hidden="1">'абз.6 п.19(н)'!$A$24:$BB$276</definedName>
    <definedName name="Z_B81CE5DD_59C7_4219_9F64_9F23059D6732_.wvu.FilterData" localSheetId="0" hidden="1">'абз.6 п.19(н)'!$A$24:$BB$276</definedName>
    <definedName name="Z_B81CE5DD_59C7_4219_9F64_9F23059D6732_.wvu.PrintArea" localSheetId="0" hidden="1">'абз.6 п.19(н)'!$A$1:$BB$276</definedName>
    <definedName name="Z_C4035866_E753_4E74_BD98_B610EDCCE194_.wvu.FilterData" localSheetId="0" hidden="1">'абз.6 п.19(н)'!$A$24:$BB$276</definedName>
    <definedName name="Z_C4035866_E753_4E74_BD98_B610EDCCE194_.wvu.PrintArea" localSheetId="0" hidden="1">'абз.6 п.19(н)'!$A$1:$BB$276</definedName>
    <definedName name="Z_DA6D41D0_C49C_482E_BD1D_E41D494AC227_.wvu.FilterData" localSheetId="0" hidden="1">'абз.6 п.19(н)'!$A$24:$BB$276</definedName>
    <definedName name="Z_F29DD04C_48E6_48FE_90D7_16D4A05BCFB2_.wvu.FilterData" localSheetId="0" hidden="1">'абз.6 п.19(н)'!$A$24:$BB$276</definedName>
    <definedName name="Z_F29DD04C_48E6_48FE_90D7_16D4A05BCFB2_.wvu.PrintArea" localSheetId="0" hidden="1">'абз.6 п.19(н)'!$A$1:$BB$276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'абз.6 п.19(н)'!$A$1:$BB$276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'[4]Формат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5" i="1" l="1"/>
  <c r="H275" i="1"/>
  <c r="N275" i="1"/>
  <c r="M275" i="1"/>
  <c r="J275" i="1"/>
  <c r="F275" i="1"/>
  <c r="E275" i="1"/>
  <c r="J274" i="1"/>
  <c r="BB272" i="1"/>
  <c r="BB250" i="1" s="1"/>
  <c r="AX272" i="1"/>
  <c r="AX250" i="1" s="1"/>
  <c r="AT272" i="1"/>
  <c r="AT250" i="1" s="1"/>
  <c r="AL272" i="1"/>
  <c r="AL250" i="1" s="1"/>
  <c r="AH272" i="1"/>
  <c r="N273" i="1"/>
  <c r="M273" i="1"/>
  <c r="AP272" i="1"/>
  <c r="AP250" i="1" s="1"/>
  <c r="AN272" i="1"/>
  <c r="AH250" i="1"/>
  <c r="L210" i="1"/>
  <c r="G210" i="1"/>
  <c r="K210" i="1"/>
  <c r="H209" i="1"/>
  <c r="L209" i="1"/>
  <c r="L208" i="1"/>
  <c r="H208" i="1"/>
  <c r="N208" i="1"/>
  <c r="J208" i="1"/>
  <c r="G208" i="1"/>
  <c r="F208" i="1"/>
  <c r="H207" i="1"/>
  <c r="L207" i="1"/>
  <c r="K206" i="1"/>
  <c r="G206" i="1"/>
  <c r="M206" i="1"/>
  <c r="I206" i="1"/>
  <c r="H206" i="1"/>
  <c r="E206" i="1"/>
  <c r="L206" i="1"/>
  <c r="L205" i="1"/>
  <c r="G204" i="1"/>
  <c r="K203" i="1"/>
  <c r="G203" i="1"/>
  <c r="M203" i="1"/>
  <c r="I203" i="1"/>
  <c r="E203" i="1"/>
  <c r="H203" i="1"/>
  <c r="L202" i="1"/>
  <c r="H202" i="1"/>
  <c r="N202" i="1"/>
  <c r="J202" i="1"/>
  <c r="F202" i="1"/>
  <c r="L201" i="1"/>
  <c r="H201" i="1"/>
  <c r="N201" i="1"/>
  <c r="J201" i="1"/>
  <c r="F201" i="1"/>
  <c r="L200" i="1"/>
  <c r="H200" i="1"/>
  <c r="G200" i="1"/>
  <c r="H198" i="1"/>
  <c r="L197" i="1"/>
  <c r="H197" i="1"/>
  <c r="N197" i="1"/>
  <c r="J197" i="1"/>
  <c r="F197" i="1"/>
  <c r="L196" i="1"/>
  <c r="K196" i="1"/>
  <c r="G196" i="1"/>
  <c r="M196" i="1"/>
  <c r="I196" i="1"/>
  <c r="E196" i="1"/>
  <c r="L195" i="1"/>
  <c r="G195" i="1"/>
  <c r="K195" i="1"/>
  <c r="K194" i="1"/>
  <c r="H194" i="1"/>
  <c r="L194" i="1"/>
  <c r="L193" i="1"/>
  <c r="H193" i="1"/>
  <c r="H191" i="1"/>
  <c r="L191" i="1"/>
  <c r="L190" i="1"/>
  <c r="H190" i="1"/>
  <c r="N190" i="1"/>
  <c r="J190" i="1"/>
  <c r="F190" i="1"/>
  <c r="M189" i="1"/>
  <c r="L189" i="1"/>
  <c r="I189" i="1"/>
  <c r="E189" i="1"/>
  <c r="K189" i="1"/>
  <c r="G189" i="1"/>
  <c r="H189" i="1"/>
  <c r="H187" i="1"/>
  <c r="L187" i="1"/>
  <c r="L186" i="1"/>
  <c r="H186" i="1"/>
  <c r="N186" i="1"/>
  <c r="J186" i="1"/>
  <c r="F186" i="1"/>
  <c r="L185" i="1"/>
  <c r="H185" i="1"/>
  <c r="M183" i="1"/>
  <c r="I183" i="1"/>
  <c r="E183" i="1"/>
  <c r="K183" i="1"/>
  <c r="H183" i="1"/>
  <c r="G183" i="1"/>
  <c r="L183" i="1"/>
  <c r="H181" i="1"/>
  <c r="L181" i="1"/>
  <c r="L180" i="1"/>
  <c r="H180" i="1"/>
  <c r="N180" i="1"/>
  <c r="J180" i="1"/>
  <c r="F180" i="1"/>
  <c r="M179" i="1"/>
  <c r="L179" i="1"/>
  <c r="I179" i="1"/>
  <c r="E179" i="1"/>
  <c r="K179" i="1"/>
  <c r="G179" i="1"/>
  <c r="M177" i="1"/>
  <c r="I177" i="1"/>
  <c r="E177" i="1"/>
  <c r="K177" i="1"/>
  <c r="H177" i="1"/>
  <c r="G177" i="1"/>
  <c r="L177" i="1"/>
  <c r="L176" i="1"/>
  <c r="H176" i="1"/>
  <c r="N176" i="1"/>
  <c r="J176" i="1"/>
  <c r="F176" i="1"/>
  <c r="L175" i="1"/>
  <c r="H175" i="1"/>
  <c r="H174" i="1"/>
  <c r="L173" i="1"/>
  <c r="M172" i="1"/>
  <c r="L172" i="1"/>
  <c r="I172" i="1"/>
  <c r="H172" i="1"/>
  <c r="E172" i="1"/>
  <c r="N172" i="1"/>
  <c r="K172" i="1"/>
  <c r="J172" i="1"/>
  <c r="G172" i="1"/>
  <c r="F172" i="1"/>
  <c r="M171" i="1"/>
  <c r="L171" i="1"/>
  <c r="I171" i="1"/>
  <c r="E171" i="1"/>
  <c r="K171" i="1"/>
  <c r="G171" i="1"/>
  <c r="H171" i="1"/>
  <c r="J169" i="1"/>
  <c r="F169" i="1"/>
  <c r="M169" i="1"/>
  <c r="L169" i="1"/>
  <c r="H169" i="1"/>
  <c r="N169" i="1"/>
  <c r="J168" i="1"/>
  <c r="I168" i="1"/>
  <c r="N167" i="1"/>
  <c r="M167" i="1"/>
  <c r="J167" i="1"/>
  <c r="F167" i="1"/>
  <c r="N166" i="1"/>
  <c r="J166" i="1"/>
  <c r="E166" i="1"/>
  <c r="L165" i="1"/>
  <c r="H165" i="1"/>
  <c r="N165" i="1"/>
  <c r="J165" i="1"/>
  <c r="F165" i="1"/>
  <c r="J164" i="1"/>
  <c r="F164" i="1"/>
  <c r="L164" i="1"/>
  <c r="K164" i="1"/>
  <c r="H164" i="1"/>
  <c r="G164" i="1"/>
  <c r="N164" i="1"/>
  <c r="M164" i="1"/>
  <c r="I163" i="1"/>
  <c r="H163" i="1"/>
  <c r="E163" i="1"/>
  <c r="N163" i="1"/>
  <c r="K163" i="1"/>
  <c r="G163" i="1"/>
  <c r="F163" i="1"/>
  <c r="M163" i="1"/>
  <c r="K162" i="1"/>
  <c r="G162" i="1"/>
  <c r="J162" i="1"/>
  <c r="M161" i="1"/>
  <c r="H161" i="1"/>
  <c r="L161" i="1"/>
  <c r="K160" i="1"/>
  <c r="M160" i="1"/>
  <c r="E160" i="1"/>
  <c r="K159" i="1"/>
  <c r="J159" i="1"/>
  <c r="F159" i="1"/>
  <c r="M159" i="1"/>
  <c r="L159" i="1"/>
  <c r="I159" i="1"/>
  <c r="H159" i="1"/>
  <c r="E159" i="1"/>
  <c r="N159" i="1"/>
  <c r="K158" i="1"/>
  <c r="G158" i="1"/>
  <c r="N158" i="1"/>
  <c r="M158" i="1"/>
  <c r="I158" i="1"/>
  <c r="E158" i="1"/>
  <c r="N157" i="1"/>
  <c r="G157" i="1"/>
  <c r="G156" i="1"/>
  <c r="F156" i="1"/>
  <c r="J156" i="1"/>
  <c r="K155" i="1"/>
  <c r="G155" i="1"/>
  <c r="I154" i="1"/>
  <c r="E154" i="1"/>
  <c r="G154" i="1"/>
  <c r="N153" i="1"/>
  <c r="J153" i="1"/>
  <c r="F153" i="1"/>
  <c r="N152" i="1"/>
  <c r="J152" i="1"/>
  <c r="F152" i="1"/>
  <c r="G152" i="1"/>
  <c r="L150" i="1"/>
  <c r="J150" i="1"/>
  <c r="H150" i="1"/>
  <c r="N150" i="1"/>
  <c r="N149" i="1"/>
  <c r="G149" i="1"/>
  <c r="F149" i="1"/>
  <c r="K149" i="1"/>
  <c r="K148" i="1"/>
  <c r="N148" i="1"/>
  <c r="M148" i="1"/>
  <c r="I148" i="1"/>
  <c r="E148" i="1"/>
  <c r="N147" i="1"/>
  <c r="F147" i="1"/>
  <c r="G147" i="1"/>
  <c r="K146" i="1"/>
  <c r="G146" i="1"/>
  <c r="N146" i="1"/>
  <c r="M146" i="1"/>
  <c r="J146" i="1"/>
  <c r="I146" i="1"/>
  <c r="F146" i="1"/>
  <c r="E146" i="1"/>
  <c r="K145" i="1"/>
  <c r="G145" i="1"/>
  <c r="N145" i="1"/>
  <c r="M145" i="1"/>
  <c r="J145" i="1"/>
  <c r="I145" i="1"/>
  <c r="F145" i="1"/>
  <c r="E145" i="1"/>
  <c r="G144" i="1"/>
  <c r="J143" i="1"/>
  <c r="N142" i="1"/>
  <c r="J142" i="1"/>
  <c r="F142" i="1"/>
  <c r="J141" i="1"/>
  <c r="F141" i="1"/>
  <c r="L141" i="1"/>
  <c r="H141" i="1"/>
  <c r="G141" i="1"/>
  <c r="N141" i="1"/>
  <c r="K141" i="1"/>
  <c r="K140" i="1"/>
  <c r="N140" i="1"/>
  <c r="M140" i="1"/>
  <c r="I140" i="1"/>
  <c r="F140" i="1"/>
  <c r="E140" i="1"/>
  <c r="J139" i="1"/>
  <c r="L139" i="1"/>
  <c r="H139" i="1"/>
  <c r="N139" i="1"/>
  <c r="F139" i="1"/>
  <c r="K138" i="1"/>
  <c r="G138" i="1"/>
  <c r="N138" i="1"/>
  <c r="M138" i="1"/>
  <c r="I138" i="1"/>
  <c r="E138" i="1"/>
  <c r="N137" i="1"/>
  <c r="F136" i="1"/>
  <c r="J136" i="1"/>
  <c r="G136" i="1"/>
  <c r="N135" i="1"/>
  <c r="K135" i="1"/>
  <c r="J135" i="1"/>
  <c r="F135" i="1"/>
  <c r="N134" i="1"/>
  <c r="J134" i="1"/>
  <c r="G134" i="1"/>
  <c r="F134" i="1"/>
  <c r="J133" i="1"/>
  <c r="F133" i="1"/>
  <c r="L133" i="1"/>
  <c r="H133" i="1"/>
  <c r="G133" i="1"/>
  <c r="N133" i="1"/>
  <c r="K133" i="1"/>
  <c r="N132" i="1"/>
  <c r="J131" i="1"/>
  <c r="F131" i="1"/>
  <c r="L131" i="1"/>
  <c r="H131" i="1"/>
  <c r="G131" i="1"/>
  <c r="N131" i="1"/>
  <c r="K131" i="1"/>
  <c r="K130" i="1"/>
  <c r="G130" i="1"/>
  <c r="N130" i="1"/>
  <c r="M130" i="1"/>
  <c r="I130" i="1"/>
  <c r="E130" i="1"/>
  <c r="G129" i="1"/>
  <c r="G128" i="1"/>
  <c r="L125" i="1"/>
  <c r="H125" i="1"/>
  <c r="E125" i="1"/>
  <c r="N125" i="1"/>
  <c r="K125" i="1"/>
  <c r="J125" i="1"/>
  <c r="G125" i="1"/>
  <c r="F125" i="1"/>
  <c r="J124" i="1"/>
  <c r="I124" i="1"/>
  <c r="F124" i="1"/>
  <c r="E124" i="1"/>
  <c r="L124" i="1"/>
  <c r="K124" i="1"/>
  <c r="H124" i="1"/>
  <c r="G124" i="1"/>
  <c r="N124" i="1"/>
  <c r="M124" i="1"/>
  <c r="M123" i="1"/>
  <c r="H123" i="1"/>
  <c r="N123" i="1"/>
  <c r="J123" i="1"/>
  <c r="F123" i="1"/>
  <c r="N122" i="1"/>
  <c r="M122" i="1"/>
  <c r="J122" i="1"/>
  <c r="I122" i="1"/>
  <c r="E122" i="1"/>
  <c r="L121" i="1"/>
  <c r="H121" i="1"/>
  <c r="N121" i="1"/>
  <c r="J121" i="1"/>
  <c r="F121" i="1"/>
  <c r="M119" i="1"/>
  <c r="I119" i="1"/>
  <c r="E119" i="1"/>
  <c r="L119" i="1"/>
  <c r="K119" i="1"/>
  <c r="G119" i="1"/>
  <c r="K117" i="1"/>
  <c r="H117" i="1"/>
  <c r="L117" i="1"/>
  <c r="M116" i="1"/>
  <c r="L116" i="1"/>
  <c r="E116" i="1"/>
  <c r="K116" i="1"/>
  <c r="G116" i="1"/>
  <c r="I115" i="1"/>
  <c r="I114" i="1"/>
  <c r="E114" i="1"/>
  <c r="M114" i="1"/>
  <c r="H113" i="1"/>
  <c r="N113" i="1"/>
  <c r="J113" i="1"/>
  <c r="F113" i="1"/>
  <c r="I112" i="1"/>
  <c r="E112" i="1"/>
  <c r="AA109" i="1"/>
  <c r="AA30" i="1" s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K102" i="1"/>
  <c r="G102" i="1"/>
  <c r="M102" i="1"/>
  <c r="I102" i="1"/>
  <c r="E102" i="1"/>
  <c r="H102" i="1"/>
  <c r="L101" i="1"/>
  <c r="H101" i="1"/>
  <c r="N101" i="1"/>
  <c r="K101" i="1"/>
  <c r="J101" i="1"/>
  <c r="F101" i="1"/>
  <c r="L100" i="1"/>
  <c r="H100" i="1"/>
  <c r="N100" i="1"/>
  <c r="J100" i="1"/>
  <c r="F100" i="1"/>
  <c r="N99" i="1"/>
  <c r="G99" i="1"/>
  <c r="K98" i="1"/>
  <c r="G98" i="1"/>
  <c r="M98" i="1"/>
  <c r="I98" i="1"/>
  <c r="E98" i="1"/>
  <c r="H97" i="1"/>
  <c r="N97" i="1"/>
  <c r="J97" i="1"/>
  <c r="F97" i="1"/>
  <c r="G96" i="1"/>
  <c r="K96" i="1"/>
  <c r="N95" i="1"/>
  <c r="AO92" i="1"/>
  <c r="AG92" i="1"/>
  <c r="N94" i="1"/>
  <c r="U92" i="1"/>
  <c r="AS92" i="1"/>
  <c r="Q92" i="1"/>
  <c r="N90" i="1"/>
  <c r="J90" i="1"/>
  <c r="F90" i="1"/>
  <c r="N89" i="1"/>
  <c r="M89" i="1"/>
  <c r="J89" i="1"/>
  <c r="F89" i="1"/>
  <c r="AR86" i="1"/>
  <c r="AR85" i="1" s="1"/>
  <c r="AB86" i="1"/>
  <c r="AB85" i="1" s="1"/>
  <c r="N88" i="1"/>
  <c r="M88" i="1"/>
  <c r="I88" i="1"/>
  <c r="BB86" i="1"/>
  <c r="BB85" i="1" s="1"/>
  <c r="AX86" i="1"/>
  <c r="AT86" i="1"/>
  <c r="AT85" i="1" s="1"/>
  <c r="AP86" i="1"/>
  <c r="AP85" i="1" s="1"/>
  <c r="AL86" i="1"/>
  <c r="AL85" i="1" s="1"/>
  <c r="AH86" i="1"/>
  <c r="AD86" i="1"/>
  <c r="AD85" i="1" s="1"/>
  <c r="I87" i="1"/>
  <c r="E87" i="1"/>
  <c r="D86" i="1"/>
  <c r="D85" i="1" s="1"/>
  <c r="AX85" i="1"/>
  <c r="AH85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I80" i="1"/>
  <c r="G80" i="1"/>
  <c r="K79" i="1"/>
  <c r="G79" i="1"/>
  <c r="M79" i="1"/>
  <c r="I79" i="1"/>
  <c r="E79" i="1"/>
  <c r="K78" i="1"/>
  <c r="N78" i="1"/>
  <c r="F78" i="1"/>
  <c r="E78" i="1"/>
  <c r="F77" i="1"/>
  <c r="L77" i="1"/>
  <c r="H77" i="1"/>
  <c r="N77" i="1"/>
  <c r="N76" i="1"/>
  <c r="M76" i="1"/>
  <c r="AZ75" i="1"/>
  <c r="AZ73" i="1" s="1"/>
  <c r="BB69" i="1"/>
  <c r="BA69" i="1"/>
  <c r="BA64" i="1" s="1"/>
  <c r="AZ69" i="1"/>
  <c r="AY69" i="1"/>
  <c r="AX69" i="1"/>
  <c r="AW69" i="1"/>
  <c r="AW64" i="1" s="1"/>
  <c r="AV69" i="1"/>
  <c r="AU69" i="1"/>
  <c r="AT69" i="1"/>
  <c r="AS69" i="1"/>
  <c r="AS64" i="1" s="1"/>
  <c r="AR69" i="1"/>
  <c r="AQ69" i="1"/>
  <c r="AP69" i="1"/>
  <c r="AO69" i="1"/>
  <c r="AN69" i="1"/>
  <c r="AM69" i="1"/>
  <c r="AL69" i="1"/>
  <c r="AK69" i="1"/>
  <c r="AK64" i="1" s="1"/>
  <c r="AJ69" i="1"/>
  <c r="AI69" i="1"/>
  <c r="AH69" i="1"/>
  <c r="AG69" i="1"/>
  <c r="AG64" i="1" s="1"/>
  <c r="AF69" i="1"/>
  <c r="AE69" i="1"/>
  <c r="AD69" i="1"/>
  <c r="AC69" i="1"/>
  <c r="AC64" i="1" s="1"/>
  <c r="AB69" i="1"/>
  <c r="AA69" i="1"/>
  <c r="Z69" i="1"/>
  <c r="Y69" i="1"/>
  <c r="Y64" i="1" s="1"/>
  <c r="X69" i="1"/>
  <c r="W69" i="1"/>
  <c r="V69" i="1"/>
  <c r="U69" i="1"/>
  <c r="U64" i="1" s="1"/>
  <c r="T69" i="1"/>
  <c r="S69" i="1"/>
  <c r="R69" i="1"/>
  <c r="Q69" i="1"/>
  <c r="Q64" i="1" s="1"/>
  <c r="P69" i="1"/>
  <c r="O69" i="1"/>
  <c r="N69" i="1"/>
  <c r="M69" i="1"/>
  <c r="M64" i="1" s="1"/>
  <c r="L69" i="1"/>
  <c r="K69" i="1"/>
  <c r="J69" i="1"/>
  <c r="I69" i="1"/>
  <c r="I64" i="1" s="1"/>
  <c r="H69" i="1"/>
  <c r="G69" i="1"/>
  <c r="F69" i="1"/>
  <c r="E69" i="1"/>
  <c r="E64" i="1" s="1"/>
  <c r="D69" i="1"/>
  <c r="BB65" i="1"/>
  <c r="BB64" i="1" s="1"/>
  <c r="BA65" i="1"/>
  <c r="AZ65" i="1"/>
  <c r="AY65" i="1"/>
  <c r="AY64" i="1" s="1"/>
  <c r="AX65" i="1"/>
  <c r="AX64" i="1" s="1"/>
  <c r="AW65" i="1"/>
  <c r="AV65" i="1"/>
  <c r="AU65" i="1"/>
  <c r="AU64" i="1" s="1"/>
  <c r="AT65" i="1"/>
  <c r="AT64" i="1" s="1"/>
  <c r="AS65" i="1"/>
  <c r="AR65" i="1"/>
  <c r="AQ65" i="1"/>
  <c r="AQ64" i="1" s="1"/>
  <c r="AP65" i="1"/>
  <c r="AP64" i="1" s="1"/>
  <c r="AO65" i="1"/>
  <c r="AN65" i="1"/>
  <c r="AM65" i="1"/>
  <c r="AM64" i="1" s="1"/>
  <c r="AL65" i="1"/>
  <c r="AL64" i="1" s="1"/>
  <c r="AK65" i="1"/>
  <c r="AJ65" i="1"/>
  <c r="AI65" i="1"/>
  <c r="AI64" i="1" s="1"/>
  <c r="AH65" i="1"/>
  <c r="AH64" i="1" s="1"/>
  <c r="AG65" i="1"/>
  <c r="AF65" i="1"/>
  <c r="AE65" i="1"/>
  <c r="AE64" i="1" s="1"/>
  <c r="AD65" i="1"/>
  <c r="AD64" i="1" s="1"/>
  <c r="AC65" i="1"/>
  <c r="AB65" i="1"/>
  <c r="AA65" i="1"/>
  <c r="AA64" i="1" s="1"/>
  <c r="Z65" i="1"/>
  <c r="Y65" i="1"/>
  <c r="X65" i="1"/>
  <c r="W65" i="1"/>
  <c r="W64" i="1" s="1"/>
  <c r="V65" i="1"/>
  <c r="U65" i="1"/>
  <c r="T65" i="1"/>
  <c r="S65" i="1"/>
  <c r="S64" i="1" s="1"/>
  <c r="R65" i="1"/>
  <c r="Q65" i="1"/>
  <c r="P65" i="1"/>
  <c r="O65" i="1"/>
  <c r="O64" i="1" s="1"/>
  <c r="N65" i="1"/>
  <c r="N64" i="1" s="1"/>
  <c r="M65" i="1"/>
  <c r="L65" i="1"/>
  <c r="K65" i="1"/>
  <c r="K64" i="1" s="1"/>
  <c r="J65" i="1"/>
  <c r="I65" i="1"/>
  <c r="H65" i="1"/>
  <c r="G65" i="1"/>
  <c r="G64" i="1" s="1"/>
  <c r="F65" i="1"/>
  <c r="E65" i="1"/>
  <c r="D65" i="1"/>
  <c r="AZ64" i="1"/>
  <c r="AO64" i="1"/>
  <c r="AJ64" i="1"/>
  <c r="Z64" i="1"/>
  <c r="V64" i="1"/>
  <c r="R64" i="1"/>
  <c r="J64" i="1"/>
  <c r="F64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I60" i="1"/>
  <c r="H60" i="1"/>
  <c r="K59" i="1"/>
  <c r="H59" i="1"/>
  <c r="L59" i="1"/>
  <c r="K58" i="1"/>
  <c r="G58" i="1"/>
  <c r="G57" i="1"/>
  <c r="K57" i="1"/>
  <c r="L56" i="1"/>
  <c r="H56" i="1"/>
  <c r="G56" i="1"/>
  <c r="N56" i="1"/>
  <c r="J56" i="1"/>
  <c r="F56" i="1"/>
  <c r="L55" i="1"/>
  <c r="AB54" i="1"/>
  <c r="N55" i="1"/>
  <c r="F55" i="1"/>
  <c r="G55" i="1"/>
  <c r="AR54" i="1"/>
  <c r="N53" i="1"/>
  <c r="K53" i="1"/>
  <c r="J53" i="1"/>
  <c r="G53" i="1"/>
  <c r="F53" i="1"/>
  <c r="L52" i="1"/>
  <c r="H52" i="1"/>
  <c r="G52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BB46" i="1"/>
  <c r="AX46" i="1"/>
  <c r="AT46" i="1"/>
  <c r="AP46" i="1"/>
  <c r="AL46" i="1"/>
  <c r="AH46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B41" i="1"/>
  <c r="AX41" i="1"/>
  <c r="AT41" i="1"/>
  <c r="AP41" i="1"/>
  <c r="AL41" i="1"/>
  <c r="AH4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M54" i="1" l="1"/>
  <c r="AO109" i="1"/>
  <c r="AO30" i="1" s="1"/>
  <c r="BA109" i="1"/>
  <c r="BA30" i="1" s="1"/>
  <c r="AI54" i="1"/>
  <c r="AY54" i="1"/>
  <c r="J77" i="1"/>
  <c r="AJ54" i="1"/>
  <c r="AN54" i="1"/>
  <c r="AV54" i="1"/>
  <c r="AZ54" i="1"/>
  <c r="V54" i="1"/>
  <c r="Z54" i="1"/>
  <c r="AD54" i="1"/>
  <c r="AH54" i="1"/>
  <c r="AL54" i="1"/>
  <c r="AP54" i="1"/>
  <c r="AT54" i="1"/>
  <c r="AX54" i="1"/>
  <c r="BB54" i="1"/>
  <c r="D75" i="1"/>
  <c r="D73" i="1" s="1"/>
  <c r="O75" i="1"/>
  <c r="O73" i="1" s="1"/>
  <c r="AE75" i="1"/>
  <c r="AE73" i="1" s="1"/>
  <c r="AM75" i="1"/>
  <c r="AM73" i="1" s="1"/>
  <c r="AU75" i="1"/>
  <c r="AU73" i="1" s="1"/>
  <c r="P75" i="1"/>
  <c r="P73" i="1" s="1"/>
  <c r="AB75" i="1"/>
  <c r="AB73" i="1" s="1"/>
  <c r="AF75" i="1"/>
  <c r="AF73" i="1" s="1"/>
  <c r="AJ75" i="1"/>
  <c r="AJ73" i="1" s="1"/>
  <c r="AN75" i="1"/>
  <c r="AN73" i="1" s="1"/>
  <c r="AR75" i="1"/>
  <c r="AR73" i="1" s="1"/>
  <c r="AV75" i="1"/>
  <c r="AV73" i="1" s="1"/>
  <c r="K93" i="1"/>
  <c r="H94" i="1"/>
  <c r="J94" i="1"/>
  <c r="L97" i="1"/>
  <c r="N98" i="1"/>
  <c r="H99" i="1"/>
  <c r="L99" i="1"/>
  <c r="F99" i="1"/>
  <c r="J99" i="1"/>
  <c r="G101" i="1"/>
  <c r="AQ54" i="1"/>
  <c r="AI51" i="1"/>
  <c r="AM51" i="1"/>
  <c r="AQ51" i="1"/>
  <c r="AY51" i="1"/>
  <c r="P54" i="1"/>
  <c r="H55" i="1"/>
  <c r="F57" i="1"/>
  <c r="J57" i="1"/>
  <c r="N57" i="1"/>
  <c r="H57" i="1"/>
  <c r="L57" i="1"/>
  <c r="G59" i="1"/>
  <c r="G76" i="1"/>
  <c r="K76" i="1"/>
  <c r="I76" i="1"/>
  <c r="M80" i="1"/>
  <c r="M87" i="1"/>
  <c r="G87" i="1"/>
  <c r="E95" i="1"/>
  <c r="I95" i="1"/>
  <c r="M95" i="1"/>
  <c r="G95" i="1"/>
  <c r="K95" i="1"/>
  <c r="AC92" i="1"/>
  <c r="BA92" i="1"/>
  <c r="E110" i="1"/>
  <c r="I111" i="1"/>
  <c r="I125" i="1"/>
  <c r="R127" i="1"/>
  <c r="R32" i="1" s="1"/>
  <c r="AU54" i="1"/>
  <c r="AU51" i="1" s="1"/>
  <c r="AU50" i="1" s="1"/>
  <c r="E55" i="1"/>
  <c r="I55" i="1"/>
  <c r="M55" i="1"/>
  <c r="K55" i="1"/>
  <c r="AH75" i="1"/>
  <c r="AH73" i="1" s="1"/>
  <c r="AL75" i="1"/>
  <c r="AL73" i="1" s="1"/>
  <c r="AP75" i="1"/>
  <c r="AP73" i="1" s="1"/>
  <c r="AT75" i="1"/>
  <c r="AT73" i="1" s="1"/>
  <c r="AX75" i="1"/>
  <c r="AX73" i="1" s="1"/>
  <c r="BB75" i="1"/>
  <c r="BB73" i="1" s="1"/>
  <c r="H78" i="1"/>
  <c r="L78" i="1"/>
  <c r="J78" i="1"/>
  <c r="N80" i="1"/>
  <c r="N87" i="1"/>
  <c r="G88" i="1"/>
  <c r="AJ92" i="1"/>
  <c r="F154" i="1"/>
  <c r="AE272" i="1"/>
  <c r="AE250" i="1" s="1"/>
  <c r="AE41" i="1" s="1"/>
  <c r="AY272" i="1"/>
  <c r="Q127" i="1"/>
  <c r="Q32" i="1" s="1"/>
  <c r="AE109" i="1"/>
  <c r="AE30" i="1" s="1"/>
  <c r="AI109" i="1"/>
  <c r="AI30" i="1" s="1"/>
  <c r="AM109" i="1"/>
  <c r="AM30" i="1" s="1"/>
  <c r="AQ109" i="1"/>
  <c r="AQ30" i="1" s="1"/>
  <c r="AU109" i="1"/>
  <c r="AU30" i="1" s="1"/>
  <c r="AY109" i="1"/>
  <c r="AY30" i="1" s="1"/>
  <c r="F114" i="1"/>
  <c r="J114" i="1"/>
  <c r="N114" i="1"/>
  <c r="H114" i="1"/>
  <c r="L114" i="1"/>
  <c r="F118" i="1"/>
  <c r="J118" i="1"/>
  <c r="N118" i="1"/>
  <c r="H118" i="1"/>
  <c r="L118" i="1"/>
  <c r="E120" i="1"/>
  <c r="I120" i="1"/>
  <c r="M120" i="1"/>
  <c r="F128" i="1"/>
  <c r="J128" i="1"/>
  <c r="N128" i="1"/>
  <c r="E129" i="1"/>
  <c r="I129" i="1"/>
  <c r="M129" i="1"/>
  <c r="K129" i="1"/>
  <c r="H132" i="1"/>
  <c r="L132" i="1"/>
  <c r="F132" i="1"/>
  <c r="J132" i="1"/>
  <c r="H137" i="1"/>
  <c r="L137" i="1"/>
  <c r="F137" i="1"/>
  <c r="J137" i="1"/>
  <c r="E139" i="1"/>
  <c r="I139" i="1"/>
  <c r="M139" i="1"/>
  <c r="G139" i="1"/>
  <c r="K139" i="1"/>
  <c r="G140" i="1"/>
  <c r="G142" i="1"/>
  <c r="F143" i="1"/>
  <c r="N143" i="1"/>
  <c r="H147" i="1"/>
  <c r="L147" i="1"/>
  <c r="J147" i="1"/>
  <c r="H149" i="1"/>
  <c r="L149" i="1"/>
  <c r="J149" i="1"/>
  <c r="F151" i="1"/>
  <c r="J151" i="1"/>
  <c r="N151" i="1"/>
  <c r="J154" i="1"/>
  <c r="N154" i="1"/>
  <c r="N156" i="1"/>
  <c r="H157" i="1"/>
  <c r="L157" i="1"/>
  <c r="J157" i="1"/>
  <c r="G160" i="1"/>
  <c r="I160" i="1"/>
  <c r="L163" i="1"/>
  <c r="F110" i="1"/>
  <c r="J110" i="1"/>
  <c r="N110" i="1"/>
  <c r="H110" i="1"/>
  <c r="L110" i="1"/>
  <c r="M113" i="1"/>
  <c r="G117" i="1"/>
  <c r="G118" i="1"/>
  <c r="K118" i="1"/>
  <c r="J120" i="1"/>
  <c r="N120" i="1"/>
  <c r="M121" i="1"/>
  <c r="F129" i="1"/>
  <c r="J129" i="1"/>
  <c r="N129" i="1"/>
  <c r="H130" i="1"/>
  <c r="L130" i="1"/>
  <c r="AH127" i="1"/>
  <c r="AH32" i="1" s="1"/>
  <c r="AP127" i="1"/>
  <c r="AP32" i="1" s="1"/>
  <c r="AT127" i="1"/>
  <c r="AT32" i="1" s="1"/>
  <c r="E132" i="1"/>
  <c r="I132" i="1"/>
  <c r="M132" i="1"/>
  <c r="K132" i="1"/>
  <c r="N136" i="1"/>
  <c r="E137" i="1"/>
  <c r="I137" i="1"/>
  <c r="M137" i="1"/>
  <c r="G137" i="1"/>
  <c r="K137" i="1"/>
  <c r="H138" i="1"/>
  <c r="L138" i="1"/>
  <c r="F138" i="1"/>
  <c r="H140" i="1"/>
  <c r="L140" i="1"/>
  <c r="J140" i="1"/>
  <c r="H142" i="1"/>
  <c r="L142" i="1"/>
  <c r="G143" i="1"/>
  <c r="K143" i="1"/>
  <c r="F144" i="1"/>
  <c r="J144" i="1"/>
  <c r="N144" i="1"/>
  <c r="E147" i="1"/>
  <c r="I147" i="1"/>
  <c r="M147" i="1"/>
  <c r="K147" i="1"/>
  <c r="H148" i="1"/>
  <c r="L148" i="1"/>
  <c r="F148" i="1"/>
  <c r="J148" i="1"/>
  <c r="G150" i="1"/>
  <c r="G151" i="1"/>
  <c r="K151" i="1"/>
  <c r="E153" i="1"/>
  <c r="I153" i="1"/>
  <c r="M153" i="1"/>
  <c r="G153" i="1"/>
  <c r="K153" i="1"/>
  <c r="F155" i="1"/>
  <c r="J155" i="1"/>
  <c r="N155" i="1"/>
  <c r="E157" i="1"/>
  <c r="I157" i="1"/>
  <c r="M157" i="1"/>
  <c r="K157" i="1"/>
  <c r="H158" i="1"/>
  <c r="L158" i="1"/>
  <c r="F158" i="1"/>
  <c r="F162" i="1"/>
  <c r="N162" i="1"/>
  <c r="H162" i="1"/>
  <c r="L162" i="1"/>
  <c r="AZ272" i="1"/>
  <c r="G165" i="1"/>
  <c r="M165" i="1"/>
  <c r="H166" i="1"/>
  <c r="L166" i="1"/>
  <c r="F166" i="1"/>
  <c r="G167" i="1"/>
  <c r="K167" i="1"/>
  <c r="E167" i="1"/>
  <c r="I167" i="1"/>
  <c r="E168" i="1"/>
  <c r="M168" i="1"/>
  <c r="F170" i="1"/>
  <c r="J170" i="1"/>
  <c r="N170" i="1"/>
  <c r="H170" i="1"/>
  <c r="L170" i="1"/>
  <c r="F174" i="1"/>
  <c r="J174" i="1"/>
  <c r="N174" i="1"/>
  <c r="L174" i="1"/>
  <c r="H179" i="1"/>
  <c r="F182" i="1"/>
  <c r="J182" i="1"/>
  <c r="N182" i="1"/>
  <c r="H182" i="1"/>
  <c r="L182" i="1"/>
  <c r="G185" i="1"/>
  <c r="K185" i="1"/>
  <c r="E185" i="1"/>
  <c r="I185" i="1"/>
  <c r="M185" i="1"/>
  <c r="F188" i="1"/>
  <c r="J188" i="1"/>
  <c r="N188" i="1"/>
  <c r="H188" i="1"/>
  <c r="L188" i="1"/>
  <c r="F192" i="1"/>
  <c r="J192" i="1"/>
  <c r="N192" i="1"/>
  <c r="H192" i="1"/>
  <c r="L192" i="1"/>
  <c r="H195" i="1"/>
  <c r="F198" i="1"/>
  <c r="J198" i="1"/>
  <c r="N198" i="1"/>
  <c r="L198" i="1"/>
  <c r="F199" i="1"/>
  <c r="J199" i="1"/>
  <c r="N199" i="1"/>
  <c r="H199" i="1"/>
  <c r="L199" i="1"/>
  <c r="F203" i="1"/>
  <c r="J203" i="1"/>
  <c r="N203" i="1"/>
  <c r="L203" i="1"/>
  <c r="H205" i="1"/>
  <c r="E207" i="1"/>
  <c r="I207" i="1"/>
  <c r="M207" i="1"/>
  <c r="G207" i="1"/>
  <c r="K207" i="1"/>
  <c r="H210" i="1"/>
  <c r="E273" i="1"/>
  <c r="I273" i="1"/>
  <c r="E164" i="1"/>
  <c r="I164" i="1"/>
  <c r="M166" i="1"/>
  <c r="F168" i="1"/>
  <c r="N168" i="1"/>
  <c r="G169" i="1"/>
  <c r="K169" i="1"/>
  <c r="E169" i="1"/>
  <c r="I169" i="1"/>
  <c r="H173" i="1"/>
  <c r="G174" i="1"/>
  <c r="K174" i="1"/>
  <c r="E174" i="1"/>
  <c r="I174" i="1"/>
  <c r="M174" i="1"/>
  <c r="F178" i="1"/>
  <c r="J178" i="1"/>
  <c r="N178" i="1"/>
  <c r="H178" i="1"/>
  <c r="L178" i="1"/>
  <c r="G181" i="1"/>
  <c r="K181" i="1"/>
  <c r="E181" i="1"/>
  <c r="I181" i="1"/>
  <c r="M181" i="1"/>
  <c r="F184" i="1"/>
  <c r="J184" i="1"/>
  <c r="N184" i="1"/>
  <c r="H184" i="1"/>
  <c r="L184" i="1"/>
  <c r="G187" i="1"/>
  <c r="K187" i="1"/>
  <c r="E187" i="1"/>
  <c r="I187" i="1"/>
  <c r="M187" i="1"/>
  <c r="G191" i="1"/>
  <c r="K191" i="1"/>
  <c r="E191" i="1"/>
  <c r="I191" i="1"/>
  <c r="M191" i="1"/>
  <c r="G194" i="1"/>
  <c r="H196" i="1"/>
  <c r="G198" i="1"/>
  <c r="K198" i="1"/>
  <c r="G199" i="1"/>
  <c r="K199" i="1"/>
  <c r="E201" i="1"/>
  <c r="I201" i="1"/>
  <c r="M201" i="1"/>
  <c r="G201" i="1"/>
  <c r="K201" i="1"/>
  <c r="E202" i="1"/>
  <c r="I202" i="1"/>
  <c r="M202" i="1"/>
  <c r="G202" i="1"/>
  <c r="K202" i="1"/>
  <c r="F204" i="1"/>
  <c r="J204" i="1"/>
  <c r="N204" i="1"/>
  <c r="H204" i="1"/>
  <c r="L204" i="1"/>
  <c r="E205" i="1"/>
  <c r="I205" i="1"/>
  <c r="M205" i="1"/>
  <c r="G205" i="1"/>
  <c r="K205" i="1"/>
  <c r="E208" i="1"/>
  <c r="I208" i="1"/>
  <c r="M208" i="1"/>
  <c r="K208" i="1"/>
  <c r="D272" i="1"/>
  <c r="I110" i="1"/>
  <c r="S109" i="1"/>
  <c r="S30" i="1" s="1"/>
  <c r="M110" i="1"/>
  <c r="W109" i="1"/>
  <c r="W30" i="1" s="1"/>
  <c r="I275" i="1"/>
  <c r="S272" i="1"/>
  <c r="AY250" i="1"/>
  <c r="AY41" i="1" s="1"/>
  <c r="AY46" i="1"/>
  <c r="S54" i="1"/>
  <c r="S51" i="1" s="1"/>
  <c r="AF54" i="1"/>
  <c r="F130" i="1"/>
  <c r="Z127" i="1"/>
  <c r="Z32" i="1" s="1"/>
  <c r="G135" i="1"/>
  <c r="H54" i="1"/>
  <c r="H51" i="1" s="1"/>
  <c r="R54" i="1"/>
  <c r="H58" i="1"/>
  <c r="AN250" i="1"/>
  <c r="AN41" i="1" s="1"/>
  <c r="AN46" i="1"/>
  <c r="AE46" i="1"/>
  <c r="E53" i="1"/>
  <c r="I53" i="1"/>
  <c r="M53" i="1"/>
  <c r="J55" i="1"/>
  <c r="T54" i="1"/>
  <c r="O109" i="1"/>
  <c r="O30" i="1" s="1"/>
  <c r="K52" i="1"/>
  <c r="X54" i="1"/>
  <c r="E60" i="1"/>
  <c r="O54" i="1"/>
  <c r="O51" i="1" s="1"/>
  <c r="O50" i="1" s="1"/>
  <c r="M60" i="1"/>
  <c r="W54" i="1"/>
  <c r="W51" i="1" s="1"/>
  <c r="W50" i="1" s="1"/>
  <c r="G60" i="1"/>
  <c r="G54" i="1" s="1"/>
  <c r="G51" i="1" s="1"/>
  <c r="AA54" i="1"/>
  <c r="AA51" i="1" s="1"/>
  <c r="AE54" i="1"/>
  <c r="AE51" i="1" s="1"/>
  <c r="AE50" i="1" s="1"/>
  <c r="K60" i="1"/>
  <c r="M77" i="1"/>
  <c r="W75" i="1"/>
  <c r="W73" i="1" s="1"/>
  <c r="J79" i="1"/>
  <c r="T75" i="1"/>
  <c r="T73" i="1" s="1"/>
  <c r="N79" i="1"/>
  <c r="N75" i="1" s="1"/>
  <c r="N73" i="1" s="1"/>
  <c r="X75" i="1"/>
  <c r="X73" i="1" s="1"/>
  <c r="AN86" i="1"/>
  <c r="AN85" i="1" s="1"/>
  <c r="K112" i="1"/>
  <c r="U109" i="1"/>
  <c r="U30" i="1" s="1"/>
  <c r="H53" i="1"/>
  <c r="L53" i="1"/>
  <c r="Z51" i="1"/>
  <c r="AD51" i="1"/>
  <c r="AH51" i="1"/>
  <c r="AH50" i="1" s="1"/>
  <c r="AL51" i="1"/>
  <c r="AL50" i="1" s="1"/>
  <c r="AP51" i="1"/>
  <c r="AP50" i="1" s="1"/>
  <c r="AT51" i="1"/>
  <c r="AX51" i="1"/>
  <c r="AX50" i="1" s="1"/>
  <c r="BB51" i="1"/>
  <c r="BB50" i="1" s="1"/>
  <c r="Q54" i="1"/>
  <c r="Q51" i="1" s="1"/>
  <c r="K56" i="1"/>
  <c r="U54" i="1"/>
  <c r="U51" i="1" s="1"/>
  <c r="Y54" i="1"/>
  <c r="Y51" i="1" s="1"/>
  <c r="AC54" i="1"/>
  <c r="AC51" i="1" s="1"/>
  <c r="AG54" i="1"/>
  <c r="AG51" i="1" s="1"/>
  <c r="AK54" i="1"/>
  <c r="AK51" i="1" s="1"/>
  <c r="AO54" i="1"/>
  <c r="AO51" i="1" s="1"/>
  <c r="AS54" i="1"/>
  <c r="AS51" i="1" s="1"/>
  <c r="AW54" i="1"/>
  <c r="AW51" i="1" s="1"/>
  <c r="BA54" i="1"/>
  <c r="BA51" i="1" s="1"/>
  <c r="D64" i="1"/>
  <c r="H64" i="1"/>
  <c r="L64" i="1"/>
  <c r="P64" i="1"/>
  <c r="T64" i="1"/>
  <c r="X64" i="1"/>
  <c r="AB64" i="1"/>
  <c r="AF64" i="1"/>
  <c r="AN64" i="1"/>
  <c r="AR64" i="1"/>
  <c r="AV64" i="1"/>
  <c r="D92" i="1"/>
  <c r="D81" i="1" s="1"/>
  <c r="D28" i="1" s="1"/>
  <c r="Y92" i="1"/>
  <c r="AK92" i="1"/>
  <c r="AW92" i="1"/>
  <c r="P86" i="1"/>
  <c r="P85" i="1" s="1"/>
  <c r="T86" i="1"/>
  <c r="T85" i="1" s="1"/>
  <c r="J87" i="1"/>
  <c r="N86" i="1"/>
  <c r="N85" i="1" s="1"/>
  <c r="AF86" i="1"/>
  <c r="AF85" i="1" s="1"/>
  <c r="AJ86" i="1"/>
  <c r="AJ85" i="1" s="1"/>
  <c r="AJ81" i="1" s="1"/>
  <c r="AJ28" i="1" s="1"/>
  <c r="AV86" i="1"/>
  <c r="AV85" i="1" s="1"/>
  <c r="AZ86" i="1"/>
  <c r="AZ85" i="1" s="1"/>
  <c r="AZ81" i="1" s="1"/>
  <c r="AZ28" i="1" s="1"/>
  <c r="AK109" i="1"/>
  <c r="AK30" i="1" s="1"/>
  <c r="R109" i="1"/>
  <c r="R30" i="1" s="1"/>
  <c r="H119" i="1"/>
  <c r="V109" i="1"/>
  <c r="V30" i="1" s="1"/>
  <c r="Z109" i="1"/>
  <c r="Z30" i="1" s="1"/>
  <c r="AD109" i="1"/>
  <c r="AD30" i="1" s="1"/>
  <c r="AH109" i="1"/>
  <c r="AH30" i="1" s="1"/>
  <c r="AL109" i="1"/>
  <c r="AL30" i="1" s="1"/>
  <c r="AP109" i="1"/>
  <c r="AP30" i="1" s="1"/>
  <c r="AT109" i="1"/>
  <c r="AT30" i="1" s="1"/>
  <c r="AX109" i="1"/>
  <c r="AX30" i="1" s="1"/>
  <c r="BB109" i="1"/>
  <c r="BB30" i="1" s="1"/>
  <c r="AD127" i="1"/>
  <c r="AD32" i="1" s="1"/>
  <c r="AX127" i="1"/>
  <c r="AX32" i="1" s="1"/>
  <c r="D127" i="1"/>
  <c r="D32" i="1" s="1"/>
  <c r="AI75" i="1"/>
  <c r="AI73" i="1" s="1"/>
  <c r="AQ75" i="1"/>
  <c r="AQ73" i="1" s="1"/>
  <c r="AY75" i="1"/>
  <c r="AY73" i="1" s="1"/>
  <c r="AY50" i="1" s="1"/>
  <c r="X86" i="1"/>
  <c r="X85" i="1" s="1"/>
  <c r="AZ92" i="1"/>
  <c r="E58" i="1"/>
  <c r="I58" i="1"/>
  <c r="M58" i="1"/>
  <c r="E59" i="1"/>
  <c r="I59" i="1"/>
  <c r="M59" i="1"/>
  <c r="F60" i="1"/>
  <c r="J60" i="1"/>
  <c r="N60" i="1"/>
  <c r="L60" i="1"/>
  <c r="I78" i="1"/>
  <c r="M78" i="1"/>
  <c r="G78" i="1"/>
  <c r="K80" i="1"/>
  <c r="E80" i="1"/>
  <c r="K87" i="1"/>
  <c r="G89" i="1"/>
  <c r="K89" i="1"/>
  <c r="E89" i="1"/>
  <c r="I89" i="1"/>
  <c r="H90" i="1"/>
  <c r="L90" i="1"/>
  <c r="P92" i="1"/>
  <c r="P81" i="1" s="1"/>
  <c r="P28" i="1" s="1"/>
  <c r="J93" i="1"/>
  <c r="H93" i="1"/>
  <c r="AN92" i="1"/>
  <c r="AN81" i="1" s="1"/>
  <c r="AN28" i="1" s="1"/>
  <c r="AR92" i="1"/>
  <c r="AR81" i="1" s="1"/>
  <c r="AR28" i="1" s="1"/>
  <c r="AV92" i="1"/>
  <c r="E94" i="1"/>
  <c r="I94" i="1"/>
  <c r="M94" i="1"/>
  <c r="G94" i="1"/>
  <c r="K94" i="1"/>
  <c r="E96" i="1"/>
  <c r="I96" i="1"/>
  <c r="M96" i="1"/>
  <c r="E99" i="1"/>
  <c r="I99" i="1"/>
  <c r="M99" i="1"/>
  <c r="K99" i="1"/>
  <c r="F102" i="1"/>
  <c r="J102" i="1"/>
  <c r="N102" i="1"/>
  <c r="L102" i="1"/>
  <c r="G110" i="1"/>
  <c r="K110" i="1"/>
  <c r="G115" i="1"/>
  <c r="K115" i="1"/>
  <c r="E115" i="1"/>
  <c r="M115" i="1"/>
  <c r="E117" i="1"/>
  <c r="I117" i="1"/>
  <c r="M117" i="1"/>
  <c r="G121" i="1"/>
  <c r="K121" i="1"/>
  <c r="E121" i="1"/>
  <c r="I121" i="1"/>
  <c r="L123" i="1"/>
  <c r="H129" i="1"/>
  <c r="L129" i="1"/>
  <c r="V127" i="1"/>
  <c r="V32" i="1" s="1"/>
  <c r="AL127" i="1"/>
  <c r="AL32" i="1" s="1"/>
  <c r="BB127" i="1"/>
  <c r="BB32" i="1" s="1"/>
  <c r="E131" i="1"/>
  <c r="I131" i="1"/>
  <c r="M131" i="1"/>
  <c r="E136" i="1"/>
  <c r="I136" i="1"/>
  <c r="M136" i="1"/>
  <c r="K136" i="1"/>
  <c r="J138" i="1"/>
  <c r="D54" i="1"/>
  <c r="E56" i="1"/>
  <c r="E54" i="1" s="1"/>
  <c r="I56" i="1"/>
  <c r="I54" i="1" s="1"/>
  <c r="M56" i="1"/>
  <c r="E57" i="1"/>
  <c r="I57" i="1"/>
  <c r="M57" i="1"/>
  <c r="F58" i="1"/>
  <c r="J58" i="1"/>
  <c r="N58" i="1"/>
  <c r="L58" i="1"/>
  <c r="L54" i="1" s="1"/>
  <c r="L51" i="1" s="1"/>
  <c r="F59" i="1"/>
  <c r="J59" i="1"/>
  <c r="N59" i="1"/>
  <c r="G77" i="1"/>
  <c r="G75" i="1" s="1"/>
  <c r="G73" i="1" s="1"/>
  <c r="K77" i="1"/>
  <c r="E77" i="1"/>
  <c r="I77" i="1"/>
  <c r="H79" i="1"/>
  <c r="L79" i="1"/>
  <c r="F79" i="1"/>
  <c r="H80" i="1"/>
  <c r="L80" i="1"/>
  <c r="F80" i="1"/>
  <c r="J80" i="1"/>
  <c r="H88" i="1"/>
  <c r="L88" i="1"/>
  <c r="F88" i="1"/>
  <c r="J88" i="1"/>
  <c r="H89" i="1"/>
  <c r="L89" i="1"/>
  <c r="AI86" i="1"/>
  <c r="AI85" i="1" s="1"/>
  <c r="AM86" i="1"/>
  <c r="AM85" i="1" s="1"/>
  <c r="AQ86" i="1"/>
  <c r="AQ85" i="1" s="1"/>
  <c r="AU86" i="1"/>
  <c r="AU85" i="1" s="1"/>
  <c r="AY86" i="1"/>
  <c r="AY85" i="1" s="1"/>
  <c r="AB92" i="1"/>
  <c r="AB81" i="1" s="1"/>
  <c r="AB28" i="1" s="1"/>
  <c r="H95" i="1"/>
  <c r="L95" i="1"/>
  <c r="F95" i="1"/>
  <c r="J95" i="1"/>
  <c r="F96" i="1"/>
  <c r="J96" i="1"/>
  <c r="N96" i="1"/>
  <c r="H96" i="1"/>
  <c r="L96" i="1"/>
  <c r="E97" i="1"/>
  <c r="I97" i="1"/>
  <c r="M97" i="1"/>
  <c r="G97" i="1"/>
  <c r="K97" i="1"/>
  <c r="K92" i="1" s="1"/>
  <c r="H98" i="1"/>
  <c r="L98" i="1"/>
  <c r="F98" i="1"/>
  <c r="J98" i="1"/>
  <c r="E100" i="1"/>
  <c r="I100" i="1"/>
  <c r="M100" i="1"/>
  <c r="G100" i="1"/>
  <c r="K100" i="1"/>
  <c r="E101" i="1"/>
  <c r="I101" i="1"/>
  <c r="M101" i="1"/>
  <c r="L113" i="1"/>
  <c r="I116" i="1"/>
  <c r="E118" i="1"/>
  <c r="I118" i="1"/>
  <c r="M118" i="1"/>
  <c r="F119" i="1"/>
  <c r="J119" i="1"/>
  <c r="N119" i="1"/>
  <c r="G120" i="1"/>
  <c r="K120" i="1"/>
  <c r="H122" i="1"/>
  <c r="L122" i="1"/>
  <c r="F122" i="1"/>
  <c r="M125" i="1"/>
  <c r="E128" i="1"/>
  <c r="I128" i="1"/>
  <c r="M128" i="1"/>
  <c r="K128" i="1"/>
  <c r="J130" i="1"/>
  <c r="G132" i="1"/>
  <c r="H134" i="1"/>
  <c r="L134" i="1"/>
  <c r="E135" i="1"/>
  <c r="I135" i="1"/>
  <c r="M135" i="1"/>
  <c r="G148" i="1"/>
  <c r="F150" i="1"/>
  <c r="F157" i="1"/>
  <c r="G159" i="1"/>
  <c r="T272" i="1"/>
  <c r="R272" i="1"/>
  <c r="H273" i="1"/>
  <c r="L273" i="1"/>
  <c r="V272" i="1"/>
  <c r="F273" i="1"/>
  <c r="Z272" i="1"/>
  <c r="J273" i="1"/>
  <c r="J272" i="1" s="1"/>
  <c r="AD272" i="1"/>
  <c r="G111" i="1"/>
  <c r="K111" i="1"/>
  <c r="E111" i="1"/>
  <c r="M111" i="1"/>
  <c r="F112" i="1"/>
  <c r="J112" i="1"/>
  <c r="N112" i="1"/>
  <c r="H112" i="1"/>
  <c r="L112" i="1"/>
  <c r="G113" i="1"/>
  <c r="K113" i="1"/>
  <c r="E113" i="1"/>
  <c r="I113" i="1"/>
  <c r="G114" i="1"/>
  <c r="K114" i="1"/>
  <c r="F115" i="1"/>
  <c r="J115" i="1"/>
  <c r="N115" i="1"/>
  <c r="H115" i="1"/>
  <c r="L115" i="1"/>
  <c r="F116" i="1"/>
  <c r="J116" i="1"/>
  <c r="N116" i="1"/>
  <c r="H116" i="1"/>
  <c r="F117" i="1"/>
  <c r="J117" i="1"/>
  <c r="N117" i="1"/>
  <c r="H120" i="1"/>
  <c r="L120" i="1"/>
  <c r="F120" i="1"/>
  <c r="G122" i="1"/>
  <c r="K122" i="1"/>
  <c r="G123" i="1"/>
  <c r="K123" i="1"/>
  <c r="E123" i="1"/>
  <c r="I123" i="1"/>
  <c r="H128" i="1"/>
  <c r="L128" i="1"/>
  <c r="E133" i="1"/>
  <c r="I133" i="1"/>
  <c r="M133" i="1"/>
  <c r="E134" i="1"/>
  <c r="I134" i="1"/>
  <c r="M134" i="1"/>
  <c r="K134" i="1"/>
  <c r="H135" i="1"/>
  <c r="L135" i="1"/>
  <c r="H136" i="1"/>
  <c r="L136" i="1"/>
  <c r="E141" i="1"/>
  <c r="I141" i="1"/>
  <c r="M141" i="1"/>
  <c r="E142" i="1"/>
  <c r="I142" i="1"/>
  <c r="M142" i="1"/>
  <c r="K142" i="1"/>
  <c r="H143" i="1"/>
  <c r="L143" i="1"/>
  <c r="H144" i="1"/>
  <c r="L144" i="1"/>
  <c r="E149" i="1"/>
  <c r="I149" i="1"/>
  <c r="M149" i="1"/>
  <c r="E150" i="1"/>
  <c r="I150" i="1"/>
  <c r="M150" i="1"/>
  <c r="K150" i="1"/>
  <c r="H151" i="1"/>
  <c r="L151" i="1"/>
  <c r="H152" i="1"/>
  <c r="L152" i="1"/>
  <c r="E156" i="1"/>
  <c r="I156" i="1"/>
  <c r="M156" i="1"/>
  <c r="K156" i="1"/>
  <c r="J158" i="1"/>
  <c r="AJ127" i="1"/>
  <c r="AJ32" i="1" s="1"/>
  <c r="AN127" i="1"/>
  <c r="AN32" i="1" s="1"/>
  <c r="AR127" i="1"/>
  <c r="AR32" i="1" s="1"/>
  <c r="AV127" i="1"/>
  <c r="AV32" i="1" s="1"/>
  <c r="AZ127" i="1"/>
  <c r="AZ32" i="1" s="1"/>
  <c r="AI127" i="1"/>
  <c r="AI32" i="1" s="1"/>
  <c r="AQ127" i="1"/>
  <c r="AQ32" i="1" s="1"/>
  <c r="AY127" i="1"/>
  <c r="AY32" i="1" s="1"/>
  <c r="J163" i="1"/>
  <c r="H167" i="1"/>
  <c r="L167" i="1"/>
  <c r="H168" i="1"/>
  <c r="L168" i="1"/>
  <c r="G170" i="1"/>
  <c r="K170" i="1"/>
  <c r="E170" i="1"/>
  <c r="I170" i="1"/>
  <c r="M170" i="1"/>
  <c r="G175" i="1"/>
  <c r="K175" i="1"/>
  <c r="E175" i="1"/>
  <c r="I175" i="1"/>
  <c r="M175" i="1"/>
  <c r="O272" i="1"/>
  <c r="W272" i="1"/>
  <c r="M274" i="1"/>
  <c r="AA272" i="1"/>
  <c r="AI272" i="1"/>
  <c r="AM272" i="1"/>
  <c r="AQ272" i="1"/>
  <c r="AU272" i="1"/>
  <c r="E143" i="1"/>
  <c r="I143" i="1"/>
  <c r="M143" i="1"/>
  <c r="E144" i="1"/>
  <c r="I144" i="1"/>
  <c r="M144" i="1"/>
  <c r="K144" i="1"/>
  <c r="H145" i="1"/>
  <c r="L145" i="1"/>
  <c r="H146" i="1"/>
  <c r="L146" i="1"/>
  <c r="E151" i="1"/>
  <c r="I151" i="1"/>
  <c r="M151" i="1"/>
  <c r="E152" i="1"/>
  <c r="I152" i="1"/>
  <c r="M152" i="1"/>
  <c r="K152" i="1"/>
  <c r="H153" i="1"/>
  <c r="L153" i="1"/>
  <c r="H154" i="1"/>
  <c r="L154" i="1"/>
  <c r="E155" i="1"/>
  <c r="I155" i="1"/>
  <c r="M155" i="1"/>
  <c r="F161" i="1"/>
  <c r="J161" i="1"/>
  <c r="N161" i="1"/>
  <c r="E162" i="1"/>
  <c r="I162" i="1"/>
  <c r="M162" i="1"/>
  <c r="G173" i="1"/>
  <c r="K173" i="1"/>
  <c r="E173" i="1"/>
  <c r="I173" i="1"/>
  <c r="M173" i="1"/>
  <c r="G176" i="1"/>
  <c r="K176" i="1"/>
  <c r="E176" i="1"/>
  <c r="F274" i="1"/>
  <c r="P272" i="1"/>
  <c r="N274" i="1"/>
  <c r="N272" i="1" s="1"/>
  <c r="X272" i="1"/>
  <c r="H274" i="1"/>
  <c r="AB272" i="1"/>
  <c r="AF272" i="1"/>
  <c r="L274" i="1"/>
  <c r="AJ272" i="1"/>
  <c r="AR272" i="1"/>
  <c r="AV272" i="1"/>
  <c r="I176" i="1"/>
  <c r="M176" i="1"/>
  <c r="G178" i="1"/>
  <c r="K178" i="1"/>
  <c r="E178" i="1"/>
  <c r="I178" i="1"/>
  <c r="M178" i="1"/>
  <c r="G180" i="1"/>
  <c r="K180" i="1"/>
  <c r="E180" i="1"/>
  <c r="I180" i="1"/>
  <c r="M180" i="1"/>
  <c r="G182" i="1"/>
  <c r="K182" i="1"/>
  <c r="E182" i="1"/>
  <c r="I182" i="1"/>
  <c r="M182" i="1"/>
  <c r="G184" i="1"/>
  <c r="K184" i="1"/>
  <c r="E184" i="1"/>
  <c r="I184" i="1"/>
  <c r="M184" i="1"/>
  <c r="G186" i="1"/>
  <c r="K186" i="1"/>
  <c r="E186" i="1"/>
  <c r="I186" i="1"/>
  <c r="M186" i="1"/>
  <c r="G188" i="1"/>
  <c r="K188" i="1"/>
  <c r="E188" i="1"/>
  <c r="I188" i="1"/>
  <c r="M188" i="1"/>
  <c r="M154" i="1"/>
  <c r="K154" i="1"/>
  <c r="H155" i="1"/>
  <c r="L155" i="1"/>
  <c r="H156" i="1"/>
  <c r="L156" i="1"/>
  <c r="G166" i="1"/>
  <c r="K166" i="1"/>
  <c r="I166" i="1"/>
  <c r="G168" i="1"/>
  <c r="K168" i="1"/>
  <c r="F171" i="1"/>
  <c r="J171" i="1"/>
  <c r="N171" i="1"/>
  <c r="F173" i="1"/>
  <c r="J173" i="1"/>
  <c r="N173" i="1"/>
  <c r="F175" i="1"/>
  <c r="J175" i="1"/>
  <c r="N175" i="1"/>
  <c r="F177" i="1"/>
  <c r="J177" i="1"/>
  <c r="N177" i="1"/>
  <c r="F179" i="1"/>
  <c r="J179" i="1"/>
  <c r="N179" i="1"/>
  <c r="F181" i="1"/>
  <c r="J181" i="1"/>
  <c r="N181" i="1"/>
  <c r="F183" i="1"/>
  <c r="J183" i="1"/>
  <c r="N183" i="1"/>
  <c r="F185" i="1"/>
  <c r="J185" i="1"/>
  <c r="N185" i="1"/>
  <c r="F187" i="1"/>
  <c r="J187" i="1"/>
  <c r="N187" i="1"/>
  <c r="F189" i="1"/>
  <c r="J189" i="1"/>
  <c r="N189" i="1"/>
  <c r="G190" i="1"/>
  <c r="K190" i="1"/>
  <c r="E190" i="1"/>
  <c r="I190" i="1"/>
  <c r="M190" i="1"/>
  <c r="G192" i="1"/>
  <c r="K192" i="1"/>
  <c r="E192" i="1"/>
  <c r="I192" i="1"/>
  <c r="M192" i="1"/>
  <c r="E193" i="1"/>
  <c r="I193" i="1"/>
  <c r="M193" i="1"/>
  <c r="G193" i="1"/>
  <c r="K193" i="1"/>
  <c r="E194" i="1"/>
  <c r="I194" i="1"/>
  <c r="M194" i="1"/>
  <c r="E195" i="1"/>
  <c r="I195" i="1"/>
  <c r="M195" i="1"/>
  <c r="F196" i="1"/>
  <c r="J196" i="1"/>
  <c r="N196" i="1"/>
  <c r="E200" i="1"/>
  <c r="I200" i="1"/>
  <c r="M200" i="1"/>
  <c r="K200" i="1"/>
  <c r="F205" i="1"/>
  <c r="J205" i="1"/>
  <c r="N205" i="1"/>
  <c r="F206" i="1"/>
  <c r="J206" i="1"/>
  <c r="N206" i="1"/>
  <c r="F207" i="1"/>
  <c r="J207" i="1"/>
  <c r="N207" i="1"/>
  <c r="E209" i="1"/>
  <c r="I209" i="1"/>
  <c r="M209" i="1"/>
  <c r="G209" i="1"/>
  <c r="K209" i="1"/>
  <c r="E210" i="1"/>
  <c r="I210" i="1"/>
  <c r="M210" i="1"/>
  <c r="G274" i="1"/>
  <c r="K274" i="1"/>
  <c r="E274" i="1"/>
  <c r="I274" i="1"/>
  <c r="G275" i="1"/>
  <c r="K275" i="1"/>
  <c r="F191" i="1"/>
  <c r="J191" i="1"/>
  <c r="N191" i="1"/>
  <c r="F193" i="1"/>
  <c r="J193" i="1"/>
  <c r="N193" i="1"/>
  <c r="F194" i="1"/>
  <c r="J194" i="1"/>
  <c r="N194" i="1"/>
  <c r="F195" i="1"/>
  <c r="J195" i="1"/>
  <c r="N195" i="1"/>
  <c r="E197" i="1"/>
  <c r="I197" i="1"/>
  <c r="M197" i="1"/>
  <c r="G197" i="1"/>
  <c r="K197" i="1"/>
  <c r="E198" i="1"/>
  <c r="I198" i="1"/>
  <c r="M198" i="1"/>
  <c r="E199" i="1"/>
  <c r="I199" i="1"/>
  <c r="M199" i="1"/>
  <c r="F200" i="1"/>
  <c r="J200" i="1"/>
  <c r="N200" i="1"/>
  <c r="E204" i="1"/>
  <c r="I204" i="1"/>
  <c r="M204" i="1"/>
  <c r="K204" i="1"/>
  <c r="F209" i="1"/>
  <c r="J209" i="1"/>
  <c r="N209" i="1"/>
  <c r="F210" i="1"/>
  <c r="J210" i="1"/>
  <c r="N210" i="1"/>
  <c r="AH27" i="1"/>
  <c r="AT50" i="1"/>
  <c r="L76" i="1"/>
  <c r="V75" i="1"/>
  <c r="V73" i="1" s="1"/>
  <c r="AD75" i="1"/>
  <c r="AD73" i="1" s="1"/>
  <c r="AD50" i="1" s="1"/>
  <c r="J76" i="1"/>
  <c r="J75" i="1" s="1"/>
  <c r="J73" i="1" s="1"/>
  <c r="AI50" i="1"/>
  <c r="AM50" i="1"/>
  <c r="AQ50" i="1"/>
  <c r="F54" i="1"/>
  <c r="J54" i="1"/>
  <c r="N54" i="1"/>
  <c r="E90" i="1"/>
  <c r="O86" i="1"/>
  <c r="O85" i="1" s="1"/>
  <c r="I90" i="1"/>
  <c r="S86" i="1"/>
  <c r="S85" i="1" s="1"/>
  <c r="M90" i="1"/>
  <c r="W86" i="1"/>
  <c r="W85" i="1" s="1"/>
  <c r="G90" i="1"/>
  <c r="AA86" i="1"/>
  <c r="AA85" i="1" s="1"/>
  <c r="K90" i="1"/>
  <c r="AE86" i="1"/>
  <c r="AE85" i="1" s="1"/>
  <c r="T92" i="1"/>
  <c r="T81" i="1" s="1"/>
  <c r="T28" i="1" s="1"/>
  <c r="F93" i="1"/>
  <c r="D51" i="1"/>
  <c r="D50" i="1" s="1"/>
  <c r="AP27" i="1"/>
  <c r="AX27" i="1"/>
  <c r="H76" i="1"/>
  <c r="R75" i="1"/>
  <c r="R73" i="1" s="1"/>
  <c r="E161" i="1"/>
  <c r="O127" i="1"/>
  <c r="O32" i="1" s="1"/>
  <c r="S127" i="1"/>
  <c r="S32" i="1" s="1"/>
  <c r="I161" i="1"/>
  <c r="G161" i="1"/>
  <c r="AA127" i="1"/>
  <c r="AA32" i="1" s="1"/>
  <c r="P51" i="1"/>
  <c r="P50" i="1" s="1"/>
  <c r="F52" i="1"/>
  <c r="F51" i="1" s="1"/>
  <c r="T51" i="1"/>
  <c r="T50" i="1" s="1"/>
  <c r="J52" i="1"/>
  <c r="X51" i="1"/>
  <c r="X50" i="1" s="1"/>
  <c r="N52" i="1"/>
  <c r="N51" i="1" s="1"/>
  <c r="AB51" i="1"/>
  <c r="AF51" i="1"/>
  <c r="AF50" i="1" s="1"/>
  <c r="AJ51" i="1"/>
  <c r="AJ50" i="1" s="1"/>
  <c r="AN51" i="1"/>
  <c r="AN50" i="1" s="1"/>
  <c r="AR51" i="1"/>
  <c r="AR50" i="1" s="1"/>
  <c r="AV51" i="1"/>
  <c r="AZ51" i="1"/>
  <c r="AZ50" i="1" s="1"/>
  <c r="S75" i="1"/>
  <c r="S73" i="1" s="1"/>
  <c r="AA75" i="1"/>
  <c r="AA73" i="1" s="1"/>
  <c r="I75" i="1"/>
  <c r="I73" i="1" s="1"/>
  <c r="F111" i="1"/>
  <c r="P109" i="1"/>
  <c r="P30" i="1" s="1"/>
  <c r="J111" i="1"/>
  <c r="T109" i="1"/>
  <c r="T30" i="1" s="1"/>
  <c r="N111" i="1"/>
  <c r="N109" i="1" s="1"/>
  <c r="N30" i="1" s="1"/>
  <c r="X109" i="1"/>
  <c r="X30" i="1" s="1"/>
  <c r="AB109" i="1"/>
  <c r="AB30" i="1" s="1"/>
  <c r="H111" i="1"/>
  <c r="H109" i="1" s="1"/>
  <c r="H30" i="1" s="1"/>
  <c r="L111" i="1"/>
  <c r="L109" i="1" s="1"/>
  <c r="L30" i="1" s="1"/>
  <c r="AF109" i="1"/>
  <c r="AF30" i="1" s="1"/>
  <c r="AJ109" i="1"/>
  <c r="AJ30" i="1" s="1"/>
  <c r="AN109" i="1"/>
  <c r="AN30" i="1" s="1"/>
  <c r="AR109" i="1"/>
  <c r="AR30" i="1" s="1"/>
  <c r="AV109" i="1"/>
  <c r="AV30" i="1" s="1"/>
  <c r="AZ109" i="1"/>
  <c r="AZ30" i="1" s="1"/>
  <c r="D109" i="1"/>
  <c r="D30" i="1" s="1"/>
  <c r="AL27" i="1"/>
  <c r="BB27" i="1"/>
  <c r="Z75" i="1"/>
  <c r="Z73" i="1" s="1"/>
  <c r="F76" i="1"/>
  <c r="F75" i="1" s="1"/>
  <c r="F73" i="1" s="1"/>
  <c r="Q75" i="1"/>
  <c r="Q73" i="1" s="1"/>
  <c r="Y75" i="1"/>
  <c r="Y73" i="1" s="1"/>
  <c r="AC75" i="1"/>
  <c r="AC73" i="1" s="1"/>
  <c r="AG75" i="1"/>
  <c r="AG73" i="1" s="1"/>
  <c r="AK75" i="1"/>
  <c r="AK73" i="1" s="1"/>
  <c r="AO75" i="1"/>
  <c r="AO73" i="1" s="1"/>
  <c r="AS75" i="1"/>
  <c r="AS73" i="1" s="1"/>
  <c r="AS50" i="1" s="1"/>
  <c r="AW75" i="1"/>
  <c r="AW73" i="1" s="1"/>
  <c r="BA75" i="1"/>
  <c r="BA73" i="1" s="1"/>
  <c r="J92" i="1"/>
  <c r="N93" i="1"/>
  <c r="N92" i="1" s="1"/>
  <c r="N81" i="1" s="1"/>
  <c r="N28" i="1" s="1"/>
  <c r="X92" i="1"/>
  <c r="X81" i="1" s="1"/>
  <c r="X28" i="1" s="1"/>
  <c r="H92" i="1"/>
  <c r="L93" i="1"/>
  <c r="L92" i="1" s="1"/>
  <c r="AF92" i="1"/>
  <c r="AF81" i="1" s="1"/>
  <c r="AF28" i="1" s="1"/>
  <c r="R51" i="1"/>
  <c r="R50" i="1" s="1"/>
  <c r="V51" i="1"/>
  <c r="E52" i="1"/>
  <c r="I52" i="1"/>
  <c r="M52" i="1"/>
  <c r="E76" i="1"/>
  <c r="E75" i="1" s="1"/>
  <c r="E73" i="1" s="1"/>
  <c r="H87" i="1"/>
  <c r="H86" i="1" s="1"/>
  <c r="H85" i="1" s="1"/>
  <c r="R86" i="1"/>
  <c r="R85" i="1" s="1"/>
  <c r="L87" i="1"/>
  <c r="V86" i="1"/>
  <c r="V85" i="1" s="1"/>
  <c r="Z86" i="1"/>
  <c r="Z85" i="1" s="1"/>
  <c r="F87" i="1"/>
  <c r="F86" i="1" s="1"/>
  <c r="F85" i="1" s="1"/>
  <c r="Q86" i="1"/>
  <c r="Q85" i="1" s="1"/>
  <c r="Q81" i="1" s="1"/>
  <c r="Q28" i="1" s="1"/>
  <c r="K88" i="1"/>
  <c r="K86" i="1" s="1"/>
  <c r="K85" i="1" s="1"/>
  <c r="K81" i="1" s="1"/>
  <c r="K28" i="1" s="1"/>
  <c r="U86" i="1"/>
  <c r="U85" i="1" s="1"/>
  <c r="U81" i="1" s="1"/>
  <c r="U28" i="1" s="1"/>
  <c r="E88" i="1"/>
  <c r="E86" i="1" s="1"/>
  <c r="E85" i="1" s="1"/>
  <c r="Y86" i="1"/>
  <c r="Y85" i="1" s="1"/>
  <c r="Y81" i="1" s="1"/>
  <c r="Y28" i="1" s="1"/>
  <c r="AC86" i="1"/>
  <c r="AC85" i="1" s="1"/>
  <c r="AC81" i="1" s="1"/>
  <c r="AC28" i="1" s="1"/>
  <c r="AG86" i="1"/>
  <c r="AG85" i="1" s="1"/>
  <c r="AG81" i="1" s="1"/>
  <c r="AG28" i="1" s="1"/>
  <c r="AK86" i="1"/>
  <c r="AK85" i="1" s="1"/>
  <c r="AK81" i="1" s="1"/>
  <c r="AK28" i="1" s="1"/>
  <c r="AO86" i="1"/>
  <c r="AO85" i="1" s="1"/>
  <c r="AO81" i="1" s="1"/>
  <c r="AO28" i="1" s="1"/>
  <c r="AS86" i="1"/>
  <c r="AS85" i="1" s="1"/>
  <c r="AS81" i="1" s="1"/>
  <c r="AS28" i="1" s="1"/>
  <c r="AW86" i="1"/>
  <c r="AW85" i="1" s="1"/>
  <c r="BA86" i="1"/>
  <c r="BA85" i="1" s="1"/>
  <c r="BA81" i="1" s="1"/>
  <c r="BA28" i="1" s="1"/>
  <c r="G112" i="1"/>
  <c r="Q109" i="1"/>
  <c r="Q30" i="1" s="1"/>
  <c r="AC109" i="1"/>
  <c r="AC30" i="1" s="1"/>
  <c r="M112" i="1"/>
  <c r="AG109" i="1"/>
  <c r="AG30" i="1" s="1"/>
  <c r="AS109" i="1"/>
  <c r="AS30" i="1" s="1"/>
  <c r="AW109" i="1"/>
  <c r="AW30" i="1" s="1"/>
  <c r="F160" i="1"/>
  <c r="P127" i="1"/>
  <c r="P32" i="1" s="1"/>
  <c r="J160" i="1"/>
  <c r="J127" i="1" s="1"/>
  <c r="J32" i="1" s="1"/>
  <c r="T127" i="1"/>
  <c r="T32" i="1" s="1"/>
  <c r="N160" i="1"/>
  <c r="X127" i="1"/>
  <c r="X32" i="1" s="1"/>
  <c r="H160" i="1"/>
  <c r="AB127" i="1"/>
  <c r="AB32" i="1" s="1"/>
  <c r="L160" i="1"/>
  <c r="AF127" i="1"/>
  <c r="AF32" i="1" s="1"/>
  <c r="U75" i="1"/>
  <c r="U73" i="1" s="1"/>
  <c r="M86" i="1"/>
  <c r="M85" i="1" s="1"/>
  <c r="G86" i="1"/>
  <c r="G85" i="1" s="1"/>
  <c r="Y109" i="1"/>
  <c r="Y30" i="1" s="1"/>
  <c r="M109" i="1"/>
  <c r="M30" i="1" s="1"/>
  <c r="AV81" i="1"/>
  <c r="AV28" i="1" s="1"/>
  <c r="I86" i="1"/>
  <c r="I85" i="1" s="1"/>
  <c r="E93" i="1"/>
  <c r="O92" i="1"/>
  <c r="I93" i="1"/>
  <c r="I92" i="1" s="1"/>
  <c r="S92" i="1"/>
  <c r="M93" i="1"/>
  <c r="W92" i="1"/>
  <c r="AA92" i="1"/>
  <c r="G93" i="1"/>
  <c r="AE92" i="1"/>
  <c r="AI92" i="1"/>
  <c r="AI81" i="1" s="1"/>
  <c r="AI28" i="1" s="1"/>
  <c r="AM92" i="1"/>
  <c r="AM81" i="1" s="1"/>
  <c r="AM28" i="1" s="1"/>
  <c r="AQ92" i="1"/>
  <c r="AQ81" i="1" s="1"/>
  <c r="AQ28" i="1" s="1"/>
  <c r="AU92" i="1"/>
  <c r="AY92" i="1"/>
  <c r="AY81" i="1" s="1"/>
  <c r="AY28" i="1" s="1"/>
  <c r="R92" i="1"/>
  <c r="L94" i="1"/>
  <c r="V92" i="1"/>
  <c r="F94" i="1"/>
  <c r="Z92" i="1"/>
  <c r="AD92" i="1"/>
  <c r="AD81" i="1" s="1"/>
  <c r="AD28" i="1" s="1"/>
  <c r="AH92" i="1"/>
  <c r="AH81" i="1" s="1"/>
  <c r="AL92" i="1"/>
  <c r="AL81" i="1" s="1"/>
  <c r="AL28" i="1" s="1"/>
  <c r="AP92" i="1"/>
  <c r="AP81" i="1" s="1"/>
  <c r="AT92" i="1"/>
  <c r="AT81" i="1" s="1"/>
  <c r="AT28" i="1" s="1"/>
  <c r="AX92" i="1"/>
  <c r="AX81" i="1" s="1"/>
  <c r="BB92" i="1"/>
  <c r="BB81" i="1" s="1"/>
  <c r="E109" i="1"/>
  <c r="E30" i="1" s="1"/>
  <c r="F109" i="1"/>
  <c r="F30" i="1" s="1"/>
  <c r="AM127" i="1"/>
  <c r="AM32" i="1" s="1"/>
  <c r="AU127" i="1"/>
  <c r="AU32" i="1" s="1"/>
  <c r="W127" i="1"/>
  <c r="W32" i="1" s="1"/>
  <c r="AE127" i="1"/>
  <c r="AE32" i="1" s="1"/>
  <c r="K165" i="1"/>
  <c r="U127" i="1"/>
  <c r="U32" i="1" s="1"/>
  <c r="E165" i="1"/>
  <c r="Y127" i="1"/>
  <c r="Y32" i="1" s="1"/>
  <c r="AC127" i="1"/>
  <c r="AC32" i="1" s="1"/>
  <c r="I165" i="1"/>
  <c r="AG127" i="1"/>
  <c r="AG32" i="1" s="1"/>
  <c r="AK127" i="1"/>
  <c r="AK32" i="1" s="1"/>
  <c r="AO127" i="1"/>
  <c r="AO32" i="1" s="1"/>
  <c r="AS127" i="1"/>
  <c r="AS32" i="1" s="1"/>
  <c r="AW127" i="1"/>
  <c r="AW32" i="1" s="1"/>
  <c r="BA127" i="1"/>
  <c r="BA32" i="1" s="1"/>
  <c r="H127" i="1"/>
  <c r="H32" i="1" s="1"/>
  <c r="K161" i="1"/>
  <c r="E272" i="1"/>
  <c r="I272" i="1"/>
  <c r="M272" i="1"/>
  <c r="G273" i="1"/>
  <c r="Q272" i="1"/>
  <c r="K273" i="1"/>
  <c r="K272" i="1" s="1"/>
  <c r="U272" i="1"/>
  <c r="Y272" i="1"/>
  <c r="AC272" i="1"/>
  <c r="AG272" i="1"/>
  <c r="AK272" i="1"/>
  <c r="AO272" i="1"/>
  <c r="AS272" i="1"/>
  <c r="AW272" i="1"/>
  <c r="BA272" i="1"/>
  <c r="H81" i="1" l="1"/>
  <c r="H28" i="1" s="1"/>
  <c r="AO50" i="1"/>
  <c r="M54" i="1"/>
  <c r="J86" i="1"/>
  <c r="J85" i="1" s="1"/>
  <c r="J81" i="1" s="1"/>
  <c r="M75" i="1"/>
  <c r="M73" i="1" s="1"/>
  <c r="D250" i="1"/>
  <c r="D41" i="1" s="1"/>
  <c r="D46" i="1"/>
  <c r="Q50" i="1"/>
  <c r="H272" i="1"/>
  <c r="AU81" i="1"/>
  <c r="AU28" i="1" s="1"/>
  <c r="M127" i="1"/>
  <c r="M32" i="1" s="1"/>
  <c r="K109" i="1"/>
  <c r="K30" i="1" s="1"/>
  <c r="K75" i="1"/>
  <c r="K73" i="1" s="1"/>
  <c r="S50" i="1"/>
  <c r="L127" i="1"/>
  <c r="L32" i="1" s="1"/>
  <c r="J109" i="1"/>
  <c r="J30" i="1" s="1"/>
  <c r="F272" i="1"/>
  <c r="AK50" i="1"/>
  <c r="G127" i="1"/>
  <c r="G32" i="1" s="1"/>
  <c r="AE81" i="1"/>
  <c r="AE28" i="1" s="1"/>
  <c r="K54" i="1"/>
  <c r="AZ250" i="1"/>
  <c r="AZ41" i="1" s="1"/>
  <c r="AZ46" i="1"/>
  <c r="G50" i="1"/>
  <c r="N250" i="1"/>
  <c r="N41" i="1" s="1"/>
  <c r="N46" i="1"/>
  <c r="AB250" i="1"/>
  <c r="AB41" i="1" s="1"/>
  <c r="AB46" i="1"/>
  <c r="O250" i="1"/>
  <c r="O41" i="1" s="1"/>
  <c r="O46" i="1"/>
  <c r="F250" i="1"/>
  <c r="F41" i="1" s="1"/>
  <c r="F46" i="1"/>
  <c r="W81" i="1"/>
  <c r="W28" i="1" s="1"/>
  <c r="O81" i="1"/>
  <c r="O28" i="1" s="1"/>
  <c r="G109" i="1"/>
  <c r="G30" i="1" s="1"/>
  <c r="L86" i="1"/>
  <c r="L85" i="1" s="1"/>
  <c r="M51" i="1"/>
  <c r="M50" i="1" s="1"/>
  <c r="M27" i="1" s="1"/>
  <c r="BA50" i="1"/>
  <c r="AV50" i="1"/>
  <c r="J51" i="1"/>
  <c r="J50" i="1" s="1"/>
  <c r="I127" i="1"/>
  <c r="I32" i="1" s="1"/>
  <c r="AJ250" i="1"/>
  <c r="AJ41" i="1" s="1"/>
  <c r="AJ46" i="1"/>
  <c r="AU250" i="1"/>
  <c r="AU41" i="1" s="1"/>
  <c r="AU46" i="1"/>
  <c r="AA250" i="1"/>
  <c r="AA41" i="1" s="1"/>
  <c r="AA46" i="1"/>
  <c r="AD46" i="1"/>
  <c r="AD250" i="1"/>
  <c r="AD41" i="1" s="1"/>
  <c r="V250" i="1"/>
  <c r="V41" i="1" s="1"/>
  <c r="V46" i="1"/>
  <c r="P250" i="1"/>
  <c r="P41" i="1" s="1"/>
  <c r="P46" i="1"/>
  <c r="G272" i="1"/>
  <c r="G46" i="1" s="1"/>
  <c r="K127" i="1"/>
  <c r="K32" i="1" s="1"/>
  <c r="M92" i="1"/>
  <c r="E92" i="1"/>
  <c r="N127" i="1"/>
  <c r="N32" i="1" s="1"/>
  <c r="F127" i="1"/>
  <c r="F32" i="1" s="1"/>
  <c r="R81" i="1"/>
  <c r="R28" i="1" s="1"/>
  <c r="I51" i="1"/>
  <c r="I50" i="1" s="1"/>
  <c r="I27" i="1" s="1"/>
  <c r="AW50" i="1"/>
  <c r="AW49" i="1" s="1"/>
  <c r="AG50" i="1"/>
  <c r="Z50" i="1"/>
  <c r="AA50" i="1"/>
  <c r="AA27" i="1" s="1"/>
  <c r="AA26" i="1" s="1"/>
  <c r="AA25" i="1" s="1"/>
  <c r="AB50" i="1"/>
  <c r="H75" i="1"/>
  <c r="H73" i="1" s="1"/>
  <c r="H50" i="1" s="1"/>
  <c r="AA81" i="1"/>
  <c r="AA28" i="1" s="1"/>
  <c r="S81" i="1"/>
  <c r="S28" i="1" s="1"/>
  <c r="X250" i="1"/>
  <c r="X41" i="1" s="1"/>
  <c r="X46" i="1"/>
  <c r="AQ250" i="1"/>
  <c r="AQ41" i="1" s="1"/>
  <c r="AQ46" i="1"/>
  <c r="J250" i="1"/>
  <c r="J41" i="1" s="1"/>
  <c r="J46" i="1"/>
  <c r="L272" i="1"/>
  <c r="T250" i="1"/>
  <c r="T41" i="1" s="1"/>
  <c r="T46" i="1"/>
  <c r="K51" i="1"/>
  <c r="K50" i="1" s="1"/>
  <c r="S250" i="1"/>
  <c r="S41" i="1" s="1"/>
  <c r="S46" i="1"/>
  <c r="U50" i="1"/>
  <c r="Y50" i="1"/>
  <c r="Y27" i="1" s="1"/>
  <c r="Y26" i="1" s="1"/>
  <c r="AR250" i="1"/>
  <c r="AR41" i="1" s="1"/>
  <c r="AR46" i="1"/>
  <c r="AI250" i="1"/>
  <c r="AI41" i="1" s="1"/>
  <c r="AI46" i="1"/>
  <c r="R250" i="1"/>
  <c r="R41" i="1" s="1"/>
  <c r="R46" i="1"/>
  <c r="G92" i="1"/>
  <c r="G81" i="1" s="1"/>
  <c r="G28" i="1" s="1"/>
  <c r="I81" i="1"/>
  <c r="I28" i="1" s="1"/>
  <c r="AW81" i="1"/>
  <c r="AW28" i="1" s="1"/>
  <c r="E51" i="1"/>
  <c r="AC50" i="1"/>
  <c r="AC49" i="1" s="1"/>
  <c r="N50" i="1"/>
  <c r="L75" i="1"/>
  <c r="L73" i="1" s="1"/>
  <c r="L50" i="1" s="1"/>
  <c r="L27" i="1" s="1"/>
  <c r="AV250" i="1"/>
  <c r="AV41" i="1" s="1"/>
  <c r="AV46" i="1"/>
  <c r="AF250" i="1"/>
  <c r="AF41" i="1" s="1"/>
  <c r="AF46" i="1"/>
  <c r="AM250" i="1"/>
  <c r="AM41" i="1" s="1"/>
  <c r="AM46" i="1"/>
  <c r="W250" i="1"/>
  <c r="W41" i="1" s="1"/>
  <c r="W46" i="1"/>
  <c r="Z250" i="1"/>
  <c r="Z41" i="1" s="1"/>
  <c r="Z46" i="1"/>
  <c r="H250" i="1"/>
  <c r="H41" i="1" s="1"/>
  <c r="H46" i="1"/>
  <c r="I109" i="1"/>
  <c r="I30" i="1" s="1"/>
  <c r="BB28" i="1"/>
  <c r="BB49" i="1"/>
  <c r="BB48" i="1" s="1"/>
  <c r="AS49" i="1"/>
  <c r="AS27" i="1"/>
  <c r="AS26" i="1" s="1"/>
  <c r="AX28" i="1"/>
  <c r="AX26" i="1" s="1"/>
  <c r="AX25" i="1" s="1"/>
  <c r="AX49" i="1"/>
  <c r="AX48" i="1" s="1"/>
  <c r="AH28" i="1"/>
  <c r="AH49" i="1"/>
  <c r="AH48" i="1" s="1"/>
  <c r="U49" i="1"/>
  <c r="U27" i="1"/>
  <c r="U26" i="1" s="1"/>
  <c r="BA49" i="1"/>
  <c r="BA27" i="1"/>
  <c r="BA26" i="1" s="1"/>
  <c r="AD49" i="1"/>
  <c r="AD27" i="1"/>
  <c r="AD26" i="1" s="1"/>
  <c r="AP28" i="1"/>
  <c r="AP26" i="1" s="1"/>
  <c r="AP25" i="1" s="1"/>
  <c r="AP49" i="1"/>
  <c r="AP48" i="1" s="1"/>
  <c r="AG49" i="1"/>
  <c r="AG27" i="1"/>
  <c r="AG26" i="1" s="1"/>
  <c r="Q49" i="1"/>
  <c r="Q27" i="1"/>
  <c r="Q26" i="1" s="1"/>
  <c r="Z27" i="1"/>
  <c r="G27" i="1"/>
  <c r="G49" i="1"/>
  <c r="Y250" i="1"/>
  <c r="Y41" i="1" s="1"/>
  <c r="Y46" i="1"/>
  <c r="R49" i="1"/>
  <c r="R48" i="1" s="1"/>
  <c r="R27" i="1"/>
  <c r="R26" i="1" s="1"/>
  <c r="R25" i="1" s="1"/>
  <c r="AL26" i="1"/>
  <c r="AL25" i="1" s="1"/>
  <c r="AR27" i="1"/>
  <c r="AR26" i="1" s="1"/>
  <c r="AR25" i="1" s="1"/>
  <c r="AR49" i="1"/>
  <c r="AR48" i="1" s="1"/>
  <c r="AO49" i="1"/>
  <c r="AO27" i="1"/>
  <c r="AO26" i="1" s="1"/>
  <c r="AI27" i="1"/>
  <c r="AI26" i="1" s="1"/>
  <c r="AI49" i="1"/>
  <c r="AI48" i="1" s="1"/>
  <c r="BA250" i="1"/>
  <c r="BA41" i="1" s="1"/>
  <c r="BA46" i="1"/>
  <c r="AK250" i="1"/>
  <c r="AK41" i="1" s="1"/>
  <c r="AK46" i="1"/>
  <c r="U250" i="1"/>
  <c r="U41" i="1" s="1"/>
  <c r="U46" i="1"/>
  <c r="M250" i="1"/>
  <c r="M41" i="1" s="1"/>
  <c r="M46" i="1"/>
  <c r="I250" i="1"/>
  <c r="I41" i="1" s="1"/>
  <c r="I46" i="1"/>
  <c r="M81" i="1"/>
  <c r="M28" i="1" s="1"/>
  <c r="Z81" i="1"/>
  <c r="Z28" i="1" s="1"/>
  <c r="I49" i="1"/>
  <c r="I48" i="1" s="1"/>
  <c r="K27" i="1"/>
  <c r="K26" i="1" s="1"/>
  <c r="K49" i="1"/>
  <c r="AL49" i="1"/>
  <c r="AL48" i="1" s="1"/>
  <c r="AN27" i="1"/>
  <c r="AN26" i="1" s="1"/>
  <c r="AN25" i="1" s="1"/>
  <c r="AN49" i="1"/>
  <c r="AN48" i="1" s="1"/>
  <c r="N49" i="1"/>
  <c r="N48" i="1" s="1"/>
  <c r="N27" i="1"/>
  <c r="N26" i="1" s="1"/>
  <c r="N25" i="1" s="1"/>
  <c r="F50" i="1"/>
  <c r="AU27" i="1"/>
  <c r="AU26" i="1" s="1"/>
  <c r="AU25" i="1" s="1"/>
  <c r="AU49" i="1"/>
  <c r="AU48" i="1" s="1"/>
  <c r="AE27" i="1"/>
  <c r="AE26" i="1" s="1"/>
  <c r="AE25" i="1" s="1"/>
  <c r="AE49" i="1"/>
  <c r="AE48" i="1" s="1"/>
  <c r="O27" i="1"/>
  <c r="O49" i="1"/>
  <c r="O48" i="1" s="1"/>
  <c r="G250" i="1"/>
  <c r="G41" i="1" s="1"/>
  <c r="AB27" i="1"/>
  <c r="AB26" i="1" s="1"/>
  <c r="AB25" i="1" s="1"/>
  <c r="AB49" i="1"/>
  <c r="AB48" i="1" s="1"/>
  <c r="AK49" i="1"/>
  <c r="AK27" i="1"/>
  <c r="AK26" i="1" s="1"/>
  <c r="AW250" i="1"/>
  <c r="AW41" i="1" s="1"/>
  <c r="AW46" i="1"/>
  <c r="AG250" i="1"/>
  <c r="AG41" i="1" s="1"/>
  <c r="AG46" i="1"/>
  <c r="K250" i="1"/>
  <c r="K41" i="1" s="1"/>
  <c r="K46" i="1"/>
  <c r="E250" i="1"/>
  <c r="E41" i="1" s="1"/>
  <c r="E46" i="1"/>
  <c r="V81" i="1"/>
  <c r="V28" i="1" s="1"/>
  <c r="E50" i="1"/>
  <c r="BB26" i="1"/>
  <c r="BB25" i="1" s="1"/>
  <c r="AZ27" i="1"/>
  <c r="AZ26" i="1" s="1"/>
  <c r="AZ25" i="1" s="1"/>
  <c r="AZ49" i="1"/>
  <c r="AZ48" i="1" s="1"/>
  <c r="AJ27" i="1"/>
  <c r="AJ26" i="1" s="1"/>
  <c r="AJ25" i="1" s="1"/>
  <c r="AJ49" i="1"/>
  <c r="X27" i="1"/>
  <c r="X26" i="1" s="1"/>
  <c r="X49" i="1"/>
  <c r="X48" i="1" s="1"/>
  <c r="P27" i="1"/>
  <c r="P26" i="1" s="1"/>
  <c r="P25" i="1" s="1"/>
  <c r="P49" i="1"/>
  <c r="P48" i="1" s="1"/>
  <c r="AQ27" i="1"/>
  <c r="AQ26" i="1" s="1"/>
  <c r="AQ25" i="1" s="1"/>
  <c r="AQ49" i="1"/>
  <c r="AQ48" i="1" s="1"/>
  <c r="AT49" i="1"/>
  <c r="AT48" i="1" s="1"/>
  <c r="AT27" i="1"/>
  <c r="AT26" i="1" s="1"/>
  <c r="AT25" i="1" s="1"/>
  <c r="AO250" i="1"/>
  <c r="AO41" i="1" s="1"/>
  <c r="AO46" i="1"/>
  <c r="T27" i="1"/>
  <c r="T26" i="1" s="1"/>
  <c r="T49" i="1"/>
  <c r="T48" i="1" s="1"/>
  <c r="F92" i="1"/>
  <c r="F81" i="1" s="1"/>
  <c r="F28" i="1" s="1"/>
  <c r="AY27" i="1"/>
  <c r="AY26" i="1" s="1"/>
  <c r="AY25" i="1" s="1"/>
  <c r="AY49" i="1"/>
  <c r="AY48" i="1" s="1"/>
  <c r="S27" i="1"/>
  <c r="S26" i="1" s="1"/>
  <c r="S25" i="1" s="1"/>
  <c r="S49" i="1"/>
  <c r="S48" i="1" s="1"/>
  <c r="AS250" i="1"/>
  <c r="AS41" i="1" s="1"/>
  <c r="AS46" i="1"/>
  <c r="AC250" i="1"/>
  <c r="AC41" i="1" s="1"/>
  <c r="AC46" i="1"/>
  <c r="Q250" i="1"/>
  <c r="Q41" i="1" s="1"/>
  <c r="Q46" i="1"/>
  <c r="E81" i="1"/>
  <c r="E28" i="1" s="1"/>
  <c r="L81" i="1"/>
  <c r="L28" i="1" s="1"/>
  <c r="V50" i="1"/>
  <c r="AV27" i="1"/>
  <c r="AV26" i="1" s="1"/>
  <c r="AV49" i="1"/>
  <c r="AV48" i="1" s="1"/>
  <c r="AF27" i="1"/>
  <c r="AF26" i="1" s="1"/>
  <c r="AF25" i="1" s="1"/>
  <c r="AF49" i="1"/>
  <c r="AF48" i="1" s="1"/>
  <c r="J27" i="1"/>
  <c r="E127" i="1"/>
  <c r="E32" i="1" s="1"/>
  <c r="D49" i="1"/>
  <c r="D48" i="1" s="1"/>
  <c r="D27" i="1"/>
  <c r="D26" i="1" s="1"/>
  <c r="D25" i="1" s="1"/>
  <c r="AM27" i="1"/>
  <c r="AM26" i="1" s="1"/>
  <c r="AM49" i="1"/>
  <c r="W27" i="1"/>
  <c r="W26" i="1" s="1"/>
  <c r="W25" i="1" s="1"/>
  <c r="W49" i="1"/>
  <c r="W48" i="1" s="1"/>
  <c r="AH26" i="1"/>
  <c r="AH25" i="1" s="1"/>
  <c r="J28" i="1" l="1"/>
  <c r="J49" i="1"/>
  <c r="AG48" i="1"/>
  <c r="Y25" i="1"/>
  <c r="J26" i="1"/>
  <c r="J25" i="1" s="1"/>
  <c r="I26" i="1"/>
  <c r="I25" i="1" s="1"/>
  <c r="M26" i="1"/>
  <c r="M25" i="1" s="1"/>
  <c r="AK25" i="1"/>
  <c r="G26" i="1"/>
  <c r="Y49" i="1"/>
  <c r="H49" i="1"/>
  <c r="H48" i="1" s="1"/>
  <c r="H27" i="1"/>
  <c r="H26" i="1" s="1"/>
  <c r="H25" i="1" s="1"/>
  <c r="G25" i="1"/>
  <c r="Z49" i="1"/>
  <c r="Z48" i="1" s="1"/>
  <c r="BA48" i="1"/>
  <c r="AM48" i="1"/>
  <c r="J48" i="1"/>
  <c r="AV25" i="1"/>
  <c r="T25" i="1"/>
  <c r="X25" i="1"/>
  <c r="O26" i="1"/>
  <c r="O25" i="1" s="1"/>
  <c r="K25" i="1"/>
  <c r="AI25" i="1"/>
  <c r="AA49" i="1"/>
  <c r="AA48" i="1" s="1"/>
  <c r="AW27" i="1"/>
  <c r="AW26" i="1" s="1"/>
  <c r="AW25" i="1" s="1"/>
  <c r="AD25" i="1"/>
  <c r="AC27" i="1"/>
  <c r="AC26" i="1" s="1"/>
  <c r="AC25" i="1" s="1"/>
  <c r="L250" i="1"/>
  <c r="L41" i="1" s="1"/>
  <c r="L46" i="1"/>
  <c r="U48" i="1"/>
  <c r="AM25" i="1"/>
  <c r="AJ48" i="1"/>
  <c r="AD48" i="1"/>
  <c r="Q25" i="1"/>
  <c r="E49" i="1"/>
  <c r="E48" i="1" s="1"/>
  <c r="E27" i="1"/>
  <c r="E26" i="1" s="1"/>
  <c r="E25" i="1" s="1"/>
  <c r="AO25" i="1"/>
  <c r="Q48" i="1"/>
  <c r="AW48" i="1"/>
  <c r="Y48" i="1"/>
  <c r="AC48" i="1"/>
  <c r="V49" i="1"/>
  <c r="V48" i="1" s="1"/>
  <c r="V27" i="1"/>
  <c r="V26" i="1" s="1"/>
  <c r="V25" i="1" s="1"/>
  <c r="M49" i="1"/>
  <c r="M48" i="1" s="1"/>
  <c r="AK48" i="1"/>
  <c r="F49" i="1"/>
  <c r="F48" i="1" s="1"/>
  <c r="F27" i="1"/>
  <c r="F26" i="1" s="1"/>
  <c r="F25" i="1" s="1"/>
  <c r="K48" i="1"/>
  <c r="AO48" i="1"/>
  <c r="G48" i="1"/>
  <c r="Z26" i="1"/>
  <c r="Z25" i="1" s="1"/>
  <c r="AG25" i="1"/>
  <c r="BA25" i="1"/>
  <c r="U25" i="1"/>
  <c r="AS25" i="1"/>
  <c r="L49" i="1"/>
  <c r="L48" i="1" s="1"/>
  <c r="AS48" i="1"/>
  <c r="L26" i="1"/>
  <c r="L25" i="1" s="1"/>
</calcChain>
</file>

<file path=xl/sharedStrings.xml><?xml version="1.0" encoding="utf-8"?>
<sst xmlns="http://schemas.openxmlformats.org/spreadsheetml/2006/main" count="882" uniqueCount="557">
  <si>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</si>
  <si>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 xml:space="preserve">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</si>
  <si>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</si>
  <si>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</si>
  <si>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</si>
  <si>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</si>
  <si>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</si>
  <si>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Ввод объектов инвестиционной деятельности (мощностей)  в эксплуатацию в год 2023</t>
  </si>
  <si>
    <t>Факт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</si>
  <si>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</si>
  <si>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</si>
  <si>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</si>
  <si>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</si>
  <si>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</si>
  <si>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</si>
  <si>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МВ×А</t>
  </si>
  <si>
    <t>Мвар</t>
  </si>
  <si>
    <t>км ВЛ 1-цеп</t>
  </si>
  <si>
    <t>км ВЛ 2-цеп</t>
  </si>
  <si>
    <t>км КЛ</t>
  </si>
  <si>
    <t>км ВОЛС</t>
  </si>
  <si>
    <t>МВт</t>
  </si>
  <si>
    <t>шт</t>
  </si>
  <si>
    <t>Га</t>
  </si>
  <si>
    <t>км ВЛ
 1-цеп</t>
  </si>
  <si>
    <t>км ВЛ
 2-цеп</t>
  </si>
  <si>
    <t>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</si>
  <si>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</si>
  <si>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</si>
  <si>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</si>
  <si>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</si>
  <si>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</si>
  <si>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</si>
  <si>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</si>
  <si>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</si>
  <si>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</si>
  <si>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</si>
  <si>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</si>
  <si>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</si>
  <si>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</si>
  <si>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</si>
  <si>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</si>
  <si>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</si>
  <si>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</si>
  <si>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</si>
  <si>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</si>
  <si>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</si>
  <si>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</si>
  <si>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</si>
  <si>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</si>
  <si>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</si>
  <si>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</si>
  <si>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</si>
  <si>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</si>
  <si>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</si>
  <si>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</si>
  <si>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</si>
  <si>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</si>
  <si>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</si>
  <si>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</si>
  <si>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</si>
  <si>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</si>
  <si>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</si>
  <si>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</si>
  <si>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</si>
  <si>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</si>
  <si>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</si>
  <si>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</si>
  <si>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</si>
  <si>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</si>
  <si>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</si>
  <si>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</si>
  <si>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</si>
  <si>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</si>
  <si>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</si>
  <si>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</si>
  <si>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</si>
  <si>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</si>
  <si>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</si>
  <si>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</si>
  <si>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</si>
  <si>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</si>
  <si>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</si>
  <si>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</si>
  <si>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</si>
  <si>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</si>
  <si>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</si>
  <si>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</si>
  <si>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</si>
  <si>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</si>
  <si>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</si>
  <si>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</si>
  <si>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</si>
  <si>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</si>
  <si>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</si>
  <si>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</si>
  <si>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</si>
  <si>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</si>
  <si>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</si>
  <si>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</si>
  <si>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</si>
  <si>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</si>
  <si>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</si>
  <si>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</si>
  <si>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</si>
  <si>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</si>
  <si>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</si>
  <si>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</si>
  <si>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</si>
  <si>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</si>
  <si>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</si>
  <si>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</si>
  <si>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</si>
  <si>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</si>
  <si>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</si>
  <si>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</si>
  <si>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</si>
  <si>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</si>
  <si>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</si>
  <si>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</si>
  <si>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</si>
  <si>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</si>
  <si>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1.1.1.1.2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</si>
  <si>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</si>
  <si>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</si>
  <si>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</si>
  <si>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</si>
  <si>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</si>
  <si>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</si>
  <si>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</si>
  <si>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</si>
  <si>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</si>
  <si>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</si>
  <si>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</si>
  <si>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</si>
  <si>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</si>
  <si>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</si>
  <si>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</si>
  <si>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</si>
  <si>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</si>
  <si>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</si>
  <si>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</si>
  <si>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</si>
  <si>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</si>
  <si>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</si>
  <si>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</si>
  <si>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</si>
  <si>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</si>
  <si>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</si>
  <si>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</si>
  <si>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</si>
  <si>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</si>
  <si>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</si>
  <si>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</si>
  <si>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</si>
  <si>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</si>
  <si>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электропередачи, всего, в том числе:</t>
  </si>
  <si>
    <t>1.1.2.2.1</t>
  </si>
  <si>
    <t>Реконструкция линий электропередачи, всего, в том числе:</t>
  </si>
  <si>
    <t>1.1.2.2.2</t>
  </si>
  <si>
    <t>Модернизация, техническое перевооружение линий электропередачи, всего, в том числе:</t>
  </si>
  <si>
    <t>1.1.2.3</t>
  </si>
  <si>
    <t>Развитие и модернизация учета электрической энергии (мощности), всего, в том числе:</t>
  </si>
  <si>
    <t>1.1.2.4</t>
  </si>
  <si>
    <t>Реконструкция, модернизация, техническое перевооружение прочих объектов основных средств, всего, в том числе:</t>
  </si>
  <si>
    <t>1.1.2.4.1</t>
  </si>
  <si>
    <t>Реконструкция прочих объектов основных средств, всего, в том числе:</t>
  </si>
  <si>
    <t>1.1.2.4.2</t>
  </si>
  <si>
    <t>Модернизация, техническое перевооружение прочих объектов основных средств,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</si>
  <si>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</si>
  <si>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</si>
  <si>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</si>
  <si>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</si>
  <si>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</si>
  <si>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</si>
  <si>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</si>
  <si>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</si>
  <si>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</si>
  <si>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</si>
  <si>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</si>
  <si>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</si>
  <si>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</si>
  <si>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</si>
  <si>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</si>
  <si>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</si>
  <si>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</si>
  <si>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</si>
  <si>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</si>
  <si>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</si>
  <si>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</si>
  <si>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</si>
  <si>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</si>
  <si>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</si>
  <si>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</si>
  <si>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</si>
  <si>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</si>
  <si>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</si>
  <si>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</si>
  <si>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</si>
  <si>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</si>
  <si>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</si>
  <si>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</si>
  <si>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</si>
  <si>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</si>
  <si>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</si>
  <si>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</si>
  <si>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</si>
  <si>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</si>
  <si>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</si>
  <si>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</si>
  <si>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</si>
  <si>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</si>
  <si>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</si>
  <si>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</si>
  <si>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</si>
  <si>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</si>
  <si>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</si>
  <si>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</si>
  <si>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</si>
  <si>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</si>
  <si>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</si>
  <si>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</si>
  <si>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</si>
  <si>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</si>
  <si>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</si>
  <si>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</si>
  <si>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</si>
  <si>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</si>
  <si>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</si>
  <si>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</si>
  <si>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</si>
  <si>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</si>
  <si>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</si>
  <si>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</si>
  <si>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</si>
  <si>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</si>
  <si>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</si>
  <si>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</si>
  <si>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</si>
  <si>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</si>
  <si>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</si>
  <si>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</si>
  <si>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</si>
  <si>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</si>
  <si>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</si>
  <si>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</si>
  <si>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</si>
  <si>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</si>
  <si>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</si>
  <si>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</si>
  <si>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</si>
  <si>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</si>
  <si>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</si>
  <si>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</si>
  <si>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</si>
  <si>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</si>
  <si>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</si>
  <si>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</si>
  <si>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</si>
  <si>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</si>
  <si>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</si>
  <si>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</si>
  <si>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</si>
  <si>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</si>
  <si>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</si>
  <si>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</si>
  <si>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</si>
  <si>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</si>
  <si>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</si>
  <si>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</si>
  <si>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</si>
  <si>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</si>
  <si>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</si>
  <si>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</si>
  <si>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</si>
  <si>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</si>
  <si>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</si>
  <si>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</si>
  <si>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</si>
  <si>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</si>
  <si>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</si>
  <si>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</si>
  <si>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</si>
  <si>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</si>
  <si>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</si>
  <si>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</si>
  <si>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</si>
  <si>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</si>
  <si>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</si>
  <si>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</si>
  <si>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</si>
  <si>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</si>
  <si>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</si>
  <si>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</si>
  <si>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</si>
  <si>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</si>
  <si>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2 квартал 2023 года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</si>
  <si>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</si>
  <si>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</si>
  <si>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Отчет о реализации инвестиционной программы Акционерного общества "Чеченэнерго"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</si>
  <si>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</si>
  <si>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</si>
  <si>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</si>
  <si>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</si>
  <si>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</si>
  <si>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</si>
  <si>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</si>
  <si>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</si>
  <si>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</si>
  <si>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</si>
  <si>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</si>
  <si>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</si>
  <si>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</si>
  <si>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</si>
  <si>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</si>
  <si>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</si>
  <si>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</si>
  <si>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</si>
  <si>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</si>
  <si>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</si>
  <si>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</si>
  <si>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</si>
  <si>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</si>
  <si>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</si>
  <si>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</si>
  <si>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</si>
  <si>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</si>
  <si>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</si>
  <si>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</si>
  <si>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</si>
  <si>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</si>
  <si>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</si>
  <si>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</si>
  <si>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</si>
  <si>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</si>
  <si>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</si>
  <si>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t>
  </si>
  <si>
    <t>M_Che383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</si>
  <si>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</si>
  <si>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</si>
  <si>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t>
  </si>
  <si>
    <t>M_Che385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</si>
  <si>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</si>
  <si>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</si>
  <si>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t>
  </si>
  <si>
    <t>M_Che387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</si>
  <si>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</si>
  <si>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</si>
  <si>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t>
  </si>
  <si>
    <t>M_Che389</t>
  </si>
  <si>
    <t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t>
  </si>
  <si>
    <t>M_Che390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</si>
  <si>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</si>
  <si>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</si>
  <si>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</si>
  <si>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</si>
  <si>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</si>
  <si>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</si>
  <si>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</si>
  <si>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</si>
  <si>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</si>
  <si>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</si>
  <si>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</si>
  <si>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</si>
  <si>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</si>
  <si>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</si>
  <si>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</si>
  <si>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</si>
  <si>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</si>
  <si>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</si>
  <si>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</si>
  <si>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</si>
  <si>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</si>
  <si>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</si>
  <si>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</si>
  <si>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</si>
  <si>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</si>
  <si>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</si>
  <si>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</si>
  <si>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</si>
  <si>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</si>
  <si>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</si>
  <si>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</si>
  <si>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</si>
  <si>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</si>
  <si>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</si>
  <si>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нд</t>
  </si>
  <si>
    <t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t>
  </si>
  <si>
    <t>K_Che263</t>
  </si>
  <si>
    <t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t>
  </si>
  <si>
    <t>K_Che290</t>
  </si>
  <si>
    <t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t>
  </si>
  <si>
    <t>K_Che292</t>
  </si>
  <si>
    <t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t>
  </si>
  <si>
    <t>K_Che291</t>
  </si>
  <si>
    <t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t>
  </si>
  <si>
    <t>K_Che293</t>
  </si>
  <si>
    <t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t>
  </si>
  <si>
    <t>K_Che294</t>
  </si>
  <si>
    <t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t>
  </si>
  <si>
    <t>K_Che295</t>
  </si>
  <si>
    <t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t>
  </si>
  <si>
    <t>K_Che296</t>
  </si>
  <si>
    <t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t>
  </si>
  <si>
    <t>K_Che297</t>
  </si>
  <si>
    <t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t>
  </si>
  <si>
    <t>K_Che298</t>
  </si>
  <si>
    <t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t>
  </si>
  <si>
    <t>K_Che299</t>
  </si>
  <si>
    <t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</si>
  <si>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</si>
  <si>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t>
  </si>
  <si>
    <t>K_Che301</t>
  </si>
  <si>
    <t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t>
  </si>
  <si>
    <t>K_Che302</t>
  </si>
  <si>
    <t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t>
  </si>
  <si>
    <t>K_Che303</t>
  </si>
  <si>
    <t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</si>
  <si>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</si>
  <si>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</si>
  <si>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</si>
  <si>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</si>
  <si>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</si>
  <si>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t>
  </si>
  <si>
    <t>K_Che307</t>
  </si>
  <si>
    <t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t>
  </si>
  <si>
    <t>K_Che308</t>
  </si>
  <si>
    <t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t>
  </si>
  <si>
    <t>K_Che309</t>
  </si>
  <si>
    <t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t>
  </si>
  <si>
    <t>K_Che310</t>
  </si>
  <si>
    <t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t>
  </si>
  <si>
    <t>K_Che311</t>
  </si>
  <si>
    <t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t>
  </si>
  <si>
    <t>K_Che312</t>
  </si>
  <si>
    <t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t>
  </si>
  <si>
    <t>K_Che313</t>
  </si>
  <si>
    <t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t>
  </si>
  <si>
    <t>K_Che314</t>
  </si>
  <si>
    <t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t>
  </si>
  <si>
    <t>K_Che315</t>
  </si>
  <si>
    <t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t>
  </si>
  <si>
    <t>K_Che316</t>
  </si>
  <si>
    <t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t>
  </si>
  <si>
    <t>K_Che317</t>
  </si>
  <si>
    <t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t>
  </si>
  <si>
    <t>K_Che318</t>
  </si>
  <si>
    <t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t>
  </si>
  <si>
    <t>K_Che319</t>
  </si>
  <si>
    <t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t>
  </si>
  <si>
    <t>K_Che320</t>
  </si>
  <si>
    <t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t>
  </si>
  <si>
    <t>K_Che321</t>
  </si>
  <si>
    <t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t>
  </si>
  <si>
    <t>K_Che322</t>
  </si>
  <si>
    <t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t>
  </si>
  <si>
    <t>K_Che323</t>
  </si>
  <si>
    <t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t>
  </si>
  <si>
    <t>K_Che324</t>
  </si>
  <si>
    <t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t>
  </si>
  <si>
    <t>K_Che325</t>
  </si>
  <si>
    <t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t>
  </si>
  <si>
    <t>K_Che326</t>
  </si>
  <si>
    <t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t>
  </si>
  <si>
    <t>K_Che327</t>
  </si>
  <si>
    <t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t>
  </si>
  <si>
    <t>K_Che328</t>
  </si>
  <si>
    <t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t>
  </si>
  <si>
    <t>K_Che329</t>
  </si>
  <si>
    <t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t>
  </si>
  <si>
    <t>K_Che330</t>
  </si>
  <si>
    <t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t>
  </si>
  <si>
    <t>K_Che332</t>
  </si>
  <si>
    <t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t>
  </si>
  <si>
    <t>K_Che333</t>
  </si>
  <si>
    <t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t>
  </si>
  <si>
    <t>K_Che334</t>
  </si>
  <si>
    <t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t>
  </si>
  <si>
    <t>K_Che335</t>
  </si>
  <si>
    <t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t>
  </si>
  <si>
    <t>K_Che336</t>
  </si>
  <si>
    <t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t>
  </si>
  <si>
    <t>K_Che337</t>
  </si>
  <si>
    <t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t>
  </si>
  <si>
    <t>K_Che338</t>
  </si>
  <si>
    <t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t>
  </si>
  <si>
    <t>K_Che339</t>
  </si>
  <si>
    <t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t>
  </si>
  <si>
    <t>K_Che340</t>
  </si>
  <si>
    <t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t>
  </si>
  <si>
    <t>K_Che341</t>
  </si>
  <si>
    <t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t>
  </si>
  <si>
    <t>K_Che342</t>
  </si>
  <si>
    <t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t>
  </si>
  <si>
    <t>K_Che343</t>
  </si>
  <si>
    <t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t>
  </si>
  <si>
    <t>K_Che344</t>
  </si>
  <si>
    <t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t>
  </si>
  <si>
    <t>K_Che345</t>
  </si>
  <si>
    <t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t>
  </si>
  <si>
    <t>K_Che346</t>
  </si>
  <si>
    <t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t>
  </si>
  <si>
    <t>K_Che347</t>
  </si>
  <si>
    <t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t>
  </si>
  <si>
    <t>K_Che348</t>
  </si>
  <si>
    <t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t>
  </si>
  <si>
    <t>K_Che349</t>
  </si>
  <si>
    <t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t>
  </si>
  <si>
    <t>K_Che350</t>
  </si>
  <si>
    <t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t>
  </si>
  <si>
    <t>K_Che351</t>
  </si>
  <si>
    <t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t>
  </si>
  <si>
    <t>K_Che352</t>
  </si>
  <si>
    <t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t>
  </si>
  <si>
    <t>K_Che353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</si>
  <si>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</si>
  <si>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</si>
  <si>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</si>
  <si>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</si>
  <si>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</si>
  <si>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</si>
  <si>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</si>
  <si>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</si>
  <si>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</si>
  <si>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</si>
  <si>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</si>
  <si>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</si>
  <si>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</si>
  <si>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</si>
  <si>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</si>
  <si>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</si>
  <si>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</si>
  <si>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</si>
  <si>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</si>
  <si>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</si>
  <si>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</si>
  <si>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</si>
  <si>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</si>
  <si>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</si>
  <si>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</si>
  <si>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</si>
  <si>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</si>
  <si>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</si>
  <si>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</si>
  <si>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</si>
  <si>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</si>
  <si>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</si>
  <si>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оборудования в рамках Программы подготовки к ОЗП 2020/2021 гг.</t>
  </si>
  <si>
    <t>L_Che442_21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</si>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</sst>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1" fillId="0" borderId="0"/>
  </cellStyleXfs>
  <cellXfs count="56">
    <xf numFmtId="0" fontId="0" fillId="0" borderId="0" xfId="0"/>
    <xf numFmtId="0" fontId="2" fillId="0" borderId="0" xfId="1" applyFont="1" applyFill="1"/>
    <xf numFmtId="0" fontId="2" fillId="0" borderId="0" xfId="1" applyFont="1" applyFill="1" applyBorder="1" applyAlignment="1">
      <alignment vertical="center"/>
    </xf>
    <xf numFmtId="0" fontId="3" fillId="0" borderId="0" xfId="1" applyNumberFormat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3" fillId="0" borderId="0" xfId="3" applyNumberFormat="1" applyFont="1" applyFill="1" applyAlignment="1"/>
    <xf numFmtId="0" fontId="5" fillId="0" borderId="0" xfId="2" applyFont="1" applyFill="1" applyAlignment="1">
      <alignment vertical="center"/>
    </xf>
    <xf numFmtId="164" fontId="6" fillId="0" borderId="0" xfId="2" applyNumberFormat="1" applyFont="1" applyFill="1" applyAlignment="1">
      <alignment horizontal="center" vertical="center"/>
    </xf>
    <xf numFmtId="164" fontId="5" fillId="0" borderId="0" xfId="2" applyNumberFormat="1" applyFont="1" applyFill="1" applyBorder="1" applyAlignment="1">
      <alignment horizontal="right" vertical="center"/>
    </xf>
    <xf numFmtId="164" fontId="5" fillId="0" borderId="0" xfId="2" applyNumberFormat="1" applyFont="1" applyFill="1" applyAlignment="1">
      <alignment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7" xfId="4" applyFont="1" applyFill="1" applyBorder="1" applyAlignment="1">
      <alignment horizontal="center" vertical="center" textRotation="90" wrapText="1"/>
    </xf>
    <xf numFmtId="0" fontId="2" fillId="0" borderId="7" xfId="3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14" fontId="8" fillId="0" borderId="1" xfId="4" applyNumberFormat="1" applyFont="1" applyFill="1" applyBorder="1" applyAlignment="1">
      <alignment horizontal="center" vertical="center"/>
    </xf>
    <xf numFmtId="0" fontId="2" fillId="0" borderId="0" xfId="0" applyFont="1" applyFill="1"/>
    <xf numFmtId="1" fontId="8" fillId="0" borderId="1" xfId="7" applyNumberFormat="1" applyFont="1" applyFill="1" applyBorder="1" applyAlignment="1">
      <alignment horizontal="center" vertical="center"/>
    </xf>
    <xf numFmtId="0" fontId="8" fillId="0" borderId="1" xfId="7" applyFont="1" applyFill="1" applyBorder="1" applyAlignment="1">
      <alignment horizontal="center" vertical="center" wrapText="1"/>
    </xf>
    <xf numFmtId="2" fontId="8" fillId="0" borderId="1" xfId="7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0" fontId="5" fillId="0" borderId="0" xfId="2" applyNumberFormat="1" applyFont="1" applyFill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164" fontId="2" fillId="0" borderId="0" xfId="1" applyNumberFormat="1" applyFont="1" applyFill="1" applyAlignment="1">
      <alignment horizontal="center"/>
    </xf>
    <xf numFmtId="1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center" vertical="center"/>
    </xf>
    <xf numFmtId="2" fontId="9" fillId="0" borderId="2" xfId="6" applyNumberFormat="1" applyFont="1" applyFill="1" applyBorder="1" applyAlignment="1">
      <alignment horizontal="center" vertical="top" wrapText="1"/>
    </xf>
    <xf numFmtId="2" fontId="9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2" fontId="11" fillId="0" borderId="2" xfId="6" applyNumberFormat="1" applyFont="1" applyFill="1" applyBorder="1" applyAlignment="1">
      <alignment horizontal="left" vertical="center" wrapText="1"/>
    </xf>
    <xf numFmtId="49" fontId="6" fillId="0" borderId="2" xfId="7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wrapText="1"/>
    </xf>
    <xf numFmtId="0" fontId="8" fillId="0" borderId="1" xfId="4" applyNumberFormat="1" applyFont="1" applyFill="1" applyBorder="1" applyAlignment="1">
      <alignment horizontal="center" vertical="center" wrapText="1"/>
    </xf>
    <xf numFmtId="0" fontId="8" fillId="0" borderId="3" xfId="4" applyNumberFormat="1" applyFont="1" applyFill="1" applyBorder="1" applyAlignment="1">
      <alignment horizontal="center" vertical="center" wrapText="1"/>
    </xf>
    <xf numFmtId="0" fontId="8" fillId="0" borderId="7" xfId="4" applyNumberFormat="1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0 3" xfId="3"/>
    <cellStyle name="Обычный 11 2" xfId="6"/>
    <cellStyle name="Обычный 18" xfId="9"/>
    <cellStyle name="Обычный 3 2 2 3" xfId="1"/>
    <cellStyle name="Обычный 5" xfId="5"/>
    <cellStyle name="Обычный 5 4" xfId="4"/>
    <cellStyle name="Обычный 7 3" xfId="7"/>
    <cellStyle name="Обычный 7 6 3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\&#1054;&#1090;&#1095;&#1077;&#1090;%204%20&#1082;&#1074;&#1072;&#1088;&#1090;&#1072;&#1083;%202018%20&#1075;&#1086;&#1076;&#1072;\&#1063;&#1069;%204%20&#1082;&#1074;%202018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№2.1_ot"/>
      <sheetName val="Формат ИПР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абз.6 п.11(ж)"/>
    </sheetNames>
    <sheetDataSet>
      <sheetData sheetId="0"/>
      <sheetData sheetId="1"/>
      <sheetData sheetId="2">
        <row r="1">
          <cell r="D1">
            <v>611.15769840912458</v>
          </cell>
        </row>
      </sheetData>
      <sheetData sheetId="3"/>
      <sheetData sheetId="4"/>
      <sheetData sheetId="5"/>
      <sheetData sheetId="6">
        <row r="1">
          <cell r="F1">
            <v>0</v>
          </cell>
        </row>
      </sheetData>
      <sheetData sheetId="7"/>
      <sheetData sheetId="8">
        <row r="1">
          <cell r="AC1">
            <v>0</v>
          </cell>
        </row>
      </sheetData>
      <sheetData sheetId="9">
        <row r="1">
          <cell r="AD1">
            <v>0</v>
          </cell>
        </row>
      </sheetData>
      <sheetData sheetId="10">
        <row r="1">
          <cell r="E1">
            <v>0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B276"/>
  <sheetViews>
    <sheetView tabSelected="1" view="pageBreakPreview" zoomScale="60" zoomScaleNormal="60" workbookViewId="0">
      <selection activeCell="C17" sqref="C17"/>
    </sheetView>
  </sheetViews>
  <sheetFormatPr defaultColWidth="9" defaultRowHeight="15.75" x14ac:dyDescent="0.25"/>
  <cols>
    <col min="1" max="1" width="9.875" style="28" customWidth="1"/>
    <col min="2" max="2" width="42.875" style="1" customWidth="1"/>
    <col min="3" max="3" width="20.75" style="1" customWidth="1"/>
    <col min="4" max="4" width="24.375" style="1" customWidth="1"/>
    <col min="5" max="5" width="10" style="1" customWidth="1"/>
    <col min="6" max="11" width="8.75" style="1" customWidth="1"/>
    <col min="12" max="12" width="12.375" style="1" customWidth="1"/>
    <col min="13" max="13" width="11.25" style="1" customWidth="1"/>
    <col min="14" max="44" width="8.75" style="1" customWidth="1"/>
    <col min="45" max="45" width="11.625" style="1" customWidth="1"/>
    <col min="46" max="52" width="8.75" style="1" customWidth="1"/>
    <col min="53" max="53" width="11.875" style="1" customWidth="1"/>
    <col min="54" max="54" width="8.75" style="1" customWidth="1"/>
    <col min="55" max="16384" width="9" style="1"/>
  </cols>
  <sheetData>
    <row r="3" spans="1:54" ht="60" customHeight="1" x14ac:dyDescent="0.25">
      <c r="A3" s="55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</row>
    <row r="4" spans="1:54" s="2" customFormat="1" ht="18.75" x14ac:dyDescent="0.3">
      <c r="A4" s="46" t="s">
        <v>296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</row>
    <row r="5" spans="1:54" s="5" customFormat="1" ht="18.75" customHeight="1" x14ac:dyDescent="0.3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54" s="5" customFormat="1" ht="18.75" customHeight="1" x14ac:dyDescent="0.3">
      <c r="A6" s="46" t="s">
        <v>299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</row>
    <row r="7" spans="1:54" s="5" customFormat="1" ht="18.75" customHeight="1" x14ac:dyDescent="0.3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</row>
    <row r="8" spans="1:54" ht="15.75" customHeight="1" x14ac:dyDescent="0.25">
      <c r="A8" s="2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54" ht="18.75" customHeight="1" x14ac:dyDescent="0.3">
      <c r="A9" s="46" t="s">
        <v>297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</row>
    <row r="10" spans="1:54" ht="18.75" x14ac:dyDescent="0.3">
      <c r="A10" s="6"/>
      <c r="AJ10" s="31"/>
    </row>
    <row r="11" spans="1:54" ht="18.75" customHeight="1" x14ac:dyDescent="0.3">
      <c r="A11" s="46" t="s">
        <v>298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</row>
    <row r="12" spans="1:54" ht="18.75" customHeight="1" x14ac:dyDescent="0.3">
      <c r="A12" s="46" t="s">
        <v>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</row>
    <row r="13" spans="1:54" x14ac:dyDescent="0.25">
      <c r="A13" s="7"/>
      <c r="B13" s="7"/>
      <c r="C13" s="7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</row>
    <row r="14" spans="1:54" x14ac:dyDescent="0.25">
      <c r="A14" s="7"/>
      <c r="B14" s="7"/>
      <c r="C14" s="7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</row>
    <row r="15" spans="1:54" x14ac:dyDescent="0.25">
      <c r="A15" s="7"/>
      <c r="B15" s="7"/>
      <c r="C15" s="7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</row>
    <row r="16" spans="1:54" x14ac:dyDescent="0.25">
      <c r="A16" s="7"/>
      <c r="B16" s="7"/>
      <c r="C16" s="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</row>
    <row r="17" spans="1:54" ht="17.25" customHeight="1" x14ac:dyDescent="0.25"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</row>
    <row r="18" spans="1:54" x14ac:dyDescent="0.25">
      <c r="A18" s="7"/>
      <c r="B18" s="7"/>
      <c r="C18" s="7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</row>
    <row r="19" spans="1:54" ht="30" customHeight="1" x14ac:dyDescent="0.25">
      <c r="A19" s="47" t="s">
        <v>3</v>
      </c>
      <c r="B19" s="50" t="s">
        <v>4</v>
      </c>
      <c r="C19" s="50" t="s">
        <v>5</v>
      </c>
      <c r="D19" s="51" t="s">
        <v>6</v>
      </c>
      <c r="E19" s="54" t="s">
        <v>7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</row>
    <row r="20" spans="1:54" ht="30" customHeight="1" x14ac:dyDescent="0.25">
      <c r="A20" s="48"/>
      <c r="B20" s="50"/>
      <c r="C20" s="50"/>
      <c r="D20" s="52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</row>
    <row r="21" spans="1:54" ht="39" customHeight="1" x14ac:dyDescent="0.25">
      <c r="A21" s="48"/>
      <c r="B21" s="50"/>
      <c r="C21" s="50"/>
      <c r="D21" s="52"/>
      <c r="E21" s="54" t="s">
        <v>8</v>
      </c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</row>
    <row r="22" spans="1:54" ht="30" customHeight="1" x14ac:dyDescent="0.25">
      <c r="A22" s="48"/>
      <c r="B22" s="50"/>
      <c r="C22" s="50"/>
      <c r="D22" s="52"/>
      <c r="E22" s="54" t="s">
        <v>9</v>
      </c>
      <c r="F22" s="54"/>
      <c r="G22" s="54"/>
      <c r="H22" s="54"/>
      <c r="I22" s="54"/>
      <c r="J22" s="54"/>
      <c r="K22" s="54"/>
      <c r="L22" s="54"/>
      <c r="M22" s="54"/>
      <c r="N22" s="54"/>
      <c r="O22" s="11"/>
      <c r="P22" s="43" t="s">
        <v>10</v>
      </c>
      <c r="Q22" s="44"/>
      <c r="R22" s="44"/>
      <c r="S22" s="44"/>
      <c r="T22" s="44"/>
      <c r="U22" s="44"/>
      <c r="V22" s="44"/>
      <c r="W22" s="44"/>
      <c r="X22" s="45"/>
      <c r="Y22" s="12"/>
      <c r="Z22" s="43" t="s">
        <v>11</v>
      </c>
      <c r="AA22" s="44"/>
      <c r="AB22" s="44"/>
      <c r="AC22" s="44"/>
      <c r="AD22" s="44"/>
      <c r="AE22" s="44"/>
      <c r="AF22" s="44"/>
      <c r="AG22" s="44"/>
      <c r="AH22" s="45"/>
      <c r="AI22" s="12"/>
      <c r="AJ22" s="43" t="s">
        <v>12</v>
      </c>
      <c r="AK22" s="44"/>
      <c r="AL22" s="44"/>
      <c r="AM22" s="44"/>
      <c r="AN22" s="44"/>
      <c r="AO22" s="44"/>
      <c r="AP22" s="44"/>
      <c r="AQ22" s="44"/>
      <c r="AR22" s="45"/>
      <c r="AS22" s="12"/>
      <c r="AT22" s="43" t="s">
        <v>13</v>
      </c>
      <c r="AU22" s="44"/>
      <c r="AV22" s="44"/>
      <c r="AW22" s="44"/>
      <c r="AX22" s="44"/>
      <c r="AY22" s="44"/>
      <c r="AZ22" s="44"/>
      <c r="BA22" s="44"/>
      <c r="BB22" s="45"/>
    </row>
    <row r="23" spans="1:54" ht="96.75" customHeight="1" x14ac:dyDescent="0.25">
      <c r="A23" s="49"/>
      <c r="B23" s="50"/>
      <c r="C23" s="50"/>
      <c r="D23" s="53"/>
      <c r="E23" s="13" t="s">
        <v>14</v>
      </c>
      <c r="F23" s="14" t="s">
        <v>15</v>
      </c>
      <c r="G23" s="14" t="s">
        <v>16</v>
      </c>
      <c r="H23" s="14" t="s">
        <v>17</v>
      </c>
      <c r="I23" s="14" t="s">
        <v>18</v>
      </c>
      <c r="J23" s="14" t="s">
        <v>19</v>
      </c>
      <c r="K23" s="14" t="s">
        <v>20</v>
      </c>
      <c r="L23" s="14" t="s">
        <v>21</v>
      </c>
      <c r="M23" s="13" t="s">
        <v>22</v>
      </c>
      <c r="N23" s="13" t="s">
        <v>23</v>
      </c>
      <c r="O23" s="13" t="s">
        <v>14</v>
      </c>
      <c r="P23" s="15" t="s">
        <v>15</v>
      </c>
      <c r="Q23" s="15" t="s">
        <v>16</v>
      </c>
      <c r="R23" s="15" t="s">
        <v>24</v>
      </c>
      <c r="S23" s="15" t="s">
        <v>25</v>
      </c>
      <c r="T23" s="15" t="s">
        <v>19</v>
      </c>
      <c r="U23" s="15" t="s">
        <v>20</v>
      </c>
      <c r="V23" s="15" t="s">
        <v>21</v>
      </c>
      <c r="W23" s="16" t="s">
        <v>26</v>
      </c>
      <c r="X23" s="17" t="s">
        <v>23</v>
      </c>
      <c r="Y23" s="13" t="s">
        <v>14</v>
      </c>
      <c r="Z23" s="15" t="s">
        <v>15</v>
      </c>
      <c r="AA23" s="15" t="s">
        <v>16</v>
      </c>
      <c r="AB23" s="15" t="s">
        <v>24</v>
      </c>
      <c r="AC23" s="15" t="s">
        <v>25</v>
      </c>
      <c r="AD23" s="15" t="s">
        <v>19</v>
      </c>
      <c r="AE23" s="15" t="s">
        <v>20</v>
      </c>
      <c r="AF23" s="15" t="s">
        <v>21</v>
      </c>
      <c r="AG23" s="16" t="s">
        <v>26</v>
      </c>
      <c r="AH23" s="17" t="s">
        <v>23</v>
      </c>
      <c r="AI23" s="13" t="s">
        <v>14</v>
      </c>
      <c r="AJ23" s="15" t="s">
        <v>15</v>
      </c>
      <c r="AK23" s="15" t="s">
        <v>16</v>
      </c>
      <c r="AL23" s="15" t="s">
        <v>24</v>
      </c>
      <c r="AM23" s="15" t="s">
        <v>25</v>
      </c>
      <c r="AN23" s="15" t="s">
        <v>19</v>
      </c>
      <c r="AO23" s="15" t="s">
        <v>20</v>
      </c>
      <c r="AP23" s="15" t="s">
        <v>21</v>
      </c>
      <c r="AQ23" s="16" t="s">
        <v>26</v>
      </c>
      <c r="AR23" s="17" t="s">
        <v>23</v>
      </c>
      <c r="AS23" s="13" t="s">
        <v>14</v>
      </c>
      <c r="AT23" s="15" t="s">
        <v>15</v>
      </c>
      <c r="AU23" s="15" t="s">
        <v>16</v>
      </c>
      <c r="AV23" s="15" t="s">
        <v>24</v>
      </c>
      <c r="AW23" s="15" t="s">
        <v>25</v>
      </c>
      <c r="AX23" s="15" t="s">
        <v>19</v>
      </c>
      <c r="AY23" s="15" t="s">
        <v>20</v>
      </c>
      <c r="AZ23" s="15" t="s">
        <v>21</v>
      </c>
      <c r="BA23" s="16" t="s">
        <v>26</v>
      </c>
      <c r="BB23" s="17" t="s">
        <v>23</v>
      </c>
    </row>
    <row r="24" spans="1:54" x14ac:dyDescent="0.25">
      <c r="A24" s="18">
        <v>1</v>
      </c>
      <c r="B24" s="19">
        <v>2</v>
      </c>
      <c r="C24" s="19">
        <v>3</v>
      </c>
      <c r="D24" s="19">
        <v>4</v>
      </c>
      <c r="E24" s="19" t="s">
        <v>27</v>
      </c>
      <c r="F24" s="19" t="s">
        <v>28</v>
      </c>
      <c r="G24" s="19" t="s">
        <v>29</v>
      </c>
      <c r="H24" s="19" t="s">
        <v>30</v>
      </c>
      <c r="I24" s="19" t="s">
        <v>31</v>
      </c>
      <c r="J24" s="19" t="s">
        <v>32</v>
      </c>
      <c r="K24" s="19"/>
      <c r="L24" s="19" t="s">
        <v>33</v>
      </c>
      <c r="M24" s="19" t="s">
        <v>34</v>
      </c>
      <c r="N24" s="19" t="s">
        <v>35</v>
      </c>
      <c r="O24" s="19" t="s">
        <v>36</v>
      </c>
      <c r="P24" s="19" t="s">
        <v>37</v>
      </c>
      <c r="Q24" s="19" t="s">
        <v>38</v>
      </c>
      <c r="R24" s="19" t="s">
        <v>39</v>
      </c>
      <c r="S24" s="19" t="s">
        <v>40</v>
      </c>
      <c r="T24" s="19" t="s">
        <v>41</v>
      </c>
      <c r="U24" s="19"/>
      <c r="V24" s="19" t="s">
        <v>42</v>
      </c>
      <c r="W24" s="19" t="s">
        <v>43</v>
      </c>
      <c r="X24" s="20" t="s">
        <v>44</v>
      </c>
      <c r="Y24" s="19" t="s">
        <v>45</v>
      </c>
      <c r="Z24" s="19" t="s">
        <v>46</v>
      </c>
      <c r="AA24" s="19" t="s">
        <v>47</v>
      </c>
      <c r="AB24" s="19" t="s">
        <v>48</v>
      </c>
      <c r="AC24" s="19" t="s">
        <v>49</v>
      </c>
      <c r="AD24" s="19" t="s">
        <v>50</v>
      </c>
      <c r="AE24" s="19"/>
      <c r="AF24" s="19" t="s">
        <v>51</v>
      </c>
      <c r="AG24" s="19" t="s">
        <v>52</v>
      </c>
      <c r="AH24" s="20" t="s">
        <v>53</v>
      </c>
      <c r="AI24" s="19" t="s">
        <v>54</v>
      </c>
      <c r="AJ24" s="19" t="s">
        <v>55</v>
      </c>
      <c r="AK24" s="19" t="s">
        <v>56</v>
      </c>
      <c r="AL24" s="19" t="s">
        <v>57</v>
      </c>
      <c r="AM24" s="19" t="s">
        <v>58</v>
      </c>
      <c r="AN24" s="19" t="s">
        <v>59</v>
      </c>
      <c r="AO24" s="19"/>
      <c r="AP24" s="19" t="s">
        <v>60</v>
      </c>
      <c r="AQ24" s="19" t="s">
        <v>61</v>
      </c>
      <c r="AR24" s="20" t="s">
        <v>62</v>
      </c>
      <c r="AS24" s="19" t="s">
        <v>63</v>
      </c>
      <c r="AT24" s="19" t="s">
        <v>64</v>
      </c>
      <c r="AU24" s="19" t="s">
        <v>65</v>
      </c>
      <c r="AV24" s="19" t="s">
        <v>66</v>
      </c>
      <c r="AW24" s="19" t="s">
        <v>67</v>
      </c>
      <c r="AX24" s="19" t="s">
        <v>68</v>
      </c>
      <c r="AY24" s="19"/>
      <c r="AZ24" s="19" t="s">
        <v>69</v>
      </c>
      <c r="BA24" s="19" t="s">
        <v>70</v>
      </c>
      <c r="BB24" s="20" t="s">
        <v>71</v>
      </c>
    </row>
    <row r="25" spans="1:54" ht="31.5" x14ac:dyDescent="0.25">
      <c r="A25" s="33">
        <v>0</v>
      </c>
      <c r="B25" s="34" t="s">
        <v>72</v>
      </c>
      <c r="C25" s="35" t="s">
        <v>73</v>
      </c>
      <c r="D25" s="36">
        <f>D26+D33+D41+D47</f>
        <v>23742.076947914378</v>
      </c>
      <c r="E25" s="36">
        <f t="shared" ref="E25:BB25" si="0">E26+E33+E41+E47</f>
        <v>121.90338826000001</v>
      </c>
      <c r="F25" s="36">
        <f t="shared" si="0"/>
        <v>0</v>
      </c>
      <c r="G25" s="36">
        <f t="shared" si="0"/>
        <v>0</v>
      </c>
      <c r="H25" s="36">
        <f t="shared" si="0"/>
        <v>0</v>
      </c>
      <c r="I25" s="36">
        <f t="shared" si="0"/>
        <v>0</v>
      </c>
      <c r="J25" s="36">
        <f t="shared" si="0"/>
        <v>0</v>
      </c>
      <c r="K25" s="36">
        <f t="shared" si="0"/>
        <v>0</v>
      </c>
      <c r="L25" s="36">
        <f t="shared" si="0"/>
        <v>0</v>
      </c>
      <c r="M25" s="36">
        <f t="shared" si="0"/>
        <v>273</v>
      </c>
      <c r="N25" s="36">
        <f t="shared" si="0"/>
        <v>0</v>
      </c>
      <c r="O25" s="36">
        <f t="shared" si="0"/>
        <v>6.3401916800000002</v>
      </c>
      <c r="P25" s="36">
        <f t="shared" si="0"/>
        <v>0</v>
      </c>
      <c r="Q25" s="36">
        <f t="shared" si="0"/>
        <v>0</v>
      </c>
      <c r="R25" s="36">
        <f t="shared" si="0"/>
        <v>0</v>
      </c>
      <c r="S25" s="36">
        <f t="shared" si="0"/>
        <v>0</v>
      </c>
      <c r="T25" s="36">
        <f t="shared" si="0"/>
        <v>0</v>
      </c>
      <c r="U25" s="36">
        <f t="shared" si="0"/>
        <v>0</v>
      </c>
      <c r="V25" s="36">
        <f t="shared" si="0"/>
        <v>0</v>
      </c>
      <c r="W25" s="36">
        <f t="shared" si="0"/>
        <v>22</v>
      </c>
      <c r="X25" s="36">
        <f t="shared" si="0"/>
        <v>0</v>
      </c>
      <c r="Y25" s="36">
        <f t="shared" si="0"/>
        <v>115.56319658000001</v>
      </c>
      <c r="Z25" s="36">
        <f t="shared" si="0"/>
        <v>0</v>
      </c>
      <c r="AA25" s="36">
        <f t="shared" si="0"/>
        <v>0</v>
      </c>
      <c r="AB25" s="36">
        <f t="shared" si="0"/>
        <v>0</v>
      </c>
      <c r="AC25" s="36">
        <f t="shared" si="0"/>
        <v>0</v>
      </c>
      <c r="AD25" s="36">
        <f t="shared" si="0"/>
        <v>0</v>
      </c>
      <c r="AE25" s="36">
        <f t="shared" si="0"/>
        <v>0</v>
      </c>
      <c r="AF25" s="36">
        <f t="shared" si="0"/>
        <v>0</v>
      </c>
      <c r="AG25" s="36">
        <f t="shared" si="0"/>
        <v>251</v>
      </c>
      <c r="AH25" s="36">
        <f t="shared" si="0"/>
        <v>0</v>
      </c>
      <c r="AI25" s="36">
        <f t="shared" si="0"/>
        <v>0</v>
      </c>
      <c r="AJ25" s="36">
        <f t="shared" si="0"/>
        <v>0</v>
      </c>
      <c r="AK25" s="36">
        <f t="shared" si="0"/>
        <v>0</v>
      </c>
      <c r="AL25" s="36">
        <f t="shared" si="0"/>
        <v>0</v>
      </c>
      <c r="AM25" s="36">
        <f t="shared" si="0"/>
        <v>0</v>
      </c>
      <c r="AN25" s="36">
        <f t="shared" si="0"/>
        <v>0</v>
      </c>
      <c r="AO25" s="36">
        <f t="shared" si="0"/>
        <v>0</v>
      </c>
      <c r="AP25" s="36">
        <f t="shared" si="0"/>
        <v>0</v>
      </c>
      <c r="AQ25" s="36">
        <f t="shared" si="0"/>
        <v>0</v>
      </c>
      <c r="AR25" s="36">
        <f t="shared" si="0"/>
        <v>0</v>
      </c>
      <c r="AS25" s="36">
        <f t="shared" si="0"/>
        <v>0</v>
      </c>
      <c r="AT25" s="36">
        <f t="shared" si="0"/>
        <v>0</v>
      </c>
      <c r="AU25" s="36">
        <f t="shared" si="0"/>
        <v>0</v>
      </c>
      <c r="AV25" s="36">
        <f t="shared" si="0"/>
        <v>0</v>
      </c>
      <c r="AW25" s="36">
        <f t="shared" si="0"/>
        <v>0</v>
      </c>
      <c r="AX25" s="36">
        <f t="shared" si="0"/>
        <v>0</v>
      </c>
      <c r="AY25" s="36">
        <f t="shared" si="0"/>
        <v>0</v>
      </c>
      <c r="AZ25" s="36">
        <f t="shared" si="0"/>
        <v>0</v>
      </c>
      <c r="BA25" s="36">
        <f t="shared" si="0"/>
        <v>0</v>
      </c>
      <c r="BB25" s="36">
        <f t="shared" si="0"/>
        <v>0</v>
      </c>
    </row>
    <row r="26" spans="1:54" ht="47.25" x14ac:dyDescent="0.25">
      <c r="A26" s="33" t="s">
        <v>74</v>
      </c>
      <c r="B26" s="34" t="s">
        <v>75</v>
      </c>
      <c r="C26" s="35" t="s">
        <v>73</v>
      </c>
      <c r="D26" s="37">
        <f>D27+D28+D29+D30+D31+D32</f>
        <v>23341.849600942594</v>
      </c>
      <c r="E26" s="37">
        <f t="shared" ref="E26:BB26" si="1">E27+E28+E29+E30+E31+E32</f>
        <v>121.90338826000001</v>
      </c>
      <c r="F26" s="37">
        <f t="shared" si="1"/>
        <v>0</v>
      </c>
      <c r="G26" s="37">
        <f t="shared" si="1"/>
        <v>0</v>
      </c>
      <c r="H26" s="37">
        <f t="shared" si="1"/>
        <v>0</v>
      </c>
      <c r="I26" s="37">
        <f t="shared" si="1"/>
        <v>0</v>
      </c>
      <c r="J26" s="37">
        <f t="shared" si="1"/>
        <v>0</v>
      </c>
      <c r="K26" s="37">
        <f t="shared" si="1"/>
        <v>0</v>
      </c>
      <c r="L26" s="37">
        <f t="shared" si="1"/>
        <v>0</v>
      </c>
      <c r="M26" s="37">
        <f t="shared" si="1"/>
        <v>273</v>
      </c>
      <c r="N26" s="37">
        <f t="shared" si="1"/>
        <v>0</v>
      </c>
      <c r="O26" s="37">
        <f t="shared" si="1"/>
        <v>6.3401916800000002</v>
      </c>
      <c r="P26" s="37">
        <f t="shared" si="1"/>
        <v>0</v>
      </c>
      <c r="Q26" s="37">
        <f t="shared" si="1"/>
        <v>0</v>
      </c>
      <c r="R26" s="37">
        <f t="shared" si="1"/>
        <v>0</v>
      </c>
      <c r="S26" s="37">
        <f t="shared" si="1"/>
        <v>0</v>
      </c>
      <c r="T26" s="37">
        <f t="shared" si="1"/>
        <v>0</v>
      </c>
      <c r="U26" s="37">
        <f t="shared" si="1"/>
        <v>0</v>
      </c>
      <c r="V26" s="37">
        <f t="shared" si="1"/>
        <v>0</v>
      </c>
      <c r="W26" s="37">
        <f t="shared" si="1"/>
        <v>22</v>
      </c>
      <c r="X26" s="37">
        <f t="shared" si="1"/>
        <v>0</v>
      </c>
      <c r="Y26" s="37">
        <f t="shared" si="1"/>
        <v>115.56319658000001</v>
      </c>
      <c r="Z26" s="37">
        <f t="shared" si="1"/>
        <v>0</v>
      </c>
      <c r="AA26" s="37">
        <f t="shared" si="1"/>
        <v>0</v>
      </c>
      <c r="AB26" s="37">
        <f t="shared" si="1"/>
        <v>0</v>
      </c>
      <c r="AC26" s="37">
        <f t="shared" si="1"/>
        <v>0</v>
      </c>
      <c r="AD26" s="37">
        <f t="shared" si="1"/>
        <v>0</v>
      </c>
      <c r="AE26" s="37">
        <f t="shared" si="1"/>
        <v>0</v>
      </c>
      <c r="AF26" s="37">
        <f t="shared" si="1"/>
        <v>0</v>
      </c>
      <c r="AG26" s="37">
        <f t="shared" si="1"/>
        <v>251</v>
      </c>
      <c r="AH26" s="37">
        <f t="shared" si="1"/>
        <v>0</v>
      </c>
      <c r="AI26" s="37">
        <f t="shared" si="1"/>
        <v>0</v>
      </c>
      <c r="AJ26" s="37">
        <f t="shared" si="1"/>
        <v>0</v>
      </c>
      <c r="AK26" s="37">
        <f t="shared" si="1"/>
        <v>0</v>
      </c>
      <c r="AL26" s="37">
        <f t="shared" si="1"/>
        <v>0</v>
      </c>
      <c r="AM26" s="37">
        <f t="shared" si="1"/>
        <v>0</v>
      </c>
      <c r="AN26" s="37">
        <f t="shared" si="1"/>
        <v>0</v>
      </c>
      <c r="AO26" s="37">
        <f t="shared" si="1"/>
        <v>0</v>
      </c>
      <c r="AP26" s="37">
        <f t="shared" si="1"/>
        <v>0</v>
      </c>
      <c r="AQ26" s="37">
        <f t="shared" si="1"/>
        <v>0</v>
      </c>
      <c r="AR26" s="37">
        <f t="shared" si="1"/>
        <v>0</v>
      </c>
      <c r="AS26" s="37">
        <f t="shared" si="1"/>
        <v>0</v>
      </c>
      <c r="AT26" s="37">
        <f t="shared" si="1"/>
        <v>0</v>
      </c>
      <c r="AU26" s="37">
        <f t="shared" si="1"/>
        <v>0</v>
      </c>
      <c r="AV26" s="37">
        <f t="shared" si="1"/>
        <v>0</v>
      </c>
      <c r="AW26" s="37">
        <f t="shared" si="1"/>
        <v>0</v>
      </c>
      <c r="AX26" s="37">
        <f t="shared" si="1"/>
        <v>0</v>
      </c>
      <c r="AY26" s="37">
        <f t="shared" si="1"/>
        <v>0</v>
      </c>
      <c r="AZ26" s="37">
        <f t="shared" si="1"/>
        <v>0</v>
      </c>
      <c r="BA26" s="37">
        <f t="shared" si="1"/>
        <v>0</v>
      </c>
      <c r="BB26" s="37">
        <f t="shared" si="1"/>
        <v>0</v>
      </c>
    </row>
    <row r="27" spans="1:54" x14ac:dyDescent="0.25">
      <c r="A27" s="33" t="s">
        <v>76</v>
      </c>
      <c r="B27" s="34" t="s">
        <v>77</v>
      </c>
      <c r="C27" s="35" t="s">
        <v>73</v>
      </c>
      <c r="D27" s="38">
        <f>D50</f>
        <v>6148.7376681103888</v>
      </c>
      <c r="E27" s="38">
        <f t="shared" ref="E27:BB27" si="2">E50</f>
        <v>0</v>
      </c>
      <c r="F27" s="38">
        <f t="shared" si="2"/>
        <v>0</v>
      </c>
      <c r="G27" s="38">
        <f t="shared" si="2"/>
        <v>0</v>
      </c>
      <c r="H27" s="38">
        <f t="shared" si="2"/>
        <v>0</v>
      </c>
      <c r="I27" s="38">
        <f t="shared" si="2"/>
        <v>0</v>
      </c>
      <c r="J27" s="38">
        <f t="shared" si="2"/>
        <v>0</v>
      </c>
      <c r="K27" s="38">
        <f t="shared" si="2"/>
        <v>0</v>
      </c>
      <c r="L27" s="38">
        <f t="shared" si="2"/>
        <v>0</v>
      </c>
      <c r="M27" s="38">
        <f t="shared" si="2"/>
        <v>0</v>
      </c>
      <c r="N27" s="38">
        <f t="shared" si="2"/>
        <v>0</v>
      </c>
      <c r="O27" s="38">
        <f t="shared" si="2"/>
        <v>0</v>
      </c>
      <c r="P27" s="38">
        <f t="shared" si="2"/>
        <v>0</v>
      </c>
      <c r="Q27" s="38">
        <f t="shared" si="2"/>
        <v>0</v>
      </c>
      <c r="R27" s="38">
        <f t="shared" si="2"/>
        <v>0</v>
      </c>
      <c r="S27" s="38">
        <f t="shared" si="2"/>
        <v>0</v>
      </c>
      <c r="T27" s="38">
        <f t="shared" si="2"/>
        <v>0</v>
      </c>
      <c r="U27" s="38">
        <f t="shared" si="2"/>
        <v>0</v>
      </c>
      <c r="V27" s="38">
        <f t="shared" si="2"/>
        <v>0</v>
      </c>
      <c r="W27" s="38">
        <f t="shared" si="2"/>
        <v>0</v>
      </c>
      <c r="X27" s="38">
        <f t="shared" si="2"/>
        <v>0</v>
      </c>
      <c r="Y27" s="38">
        <f t="shared" si="2"/>
        <v>0</v>
      </c>
      <c r="Z27" s="38">
        <f t="shared" si="2"/>
        <v>0</v>
      </c>
      <c r="AA27" s="38">
        <f t="shared" si="2"/>
        <v>0</v>
      </c>
      <c r="AB27" s="38">
        <f t="shared" si="2"/>
        <v>0</v>
      </c>
      <c r="AC27" s="38">
        <f t="shared" si="2"/>
        <v>0</v>
      </c>
      <c r="AD27" s="38">
        <f t="shared" si="2"/>
        <v>0</v>
      </c>
      <c r="AE27" s="38">
        <f t="shared" si="2"/>
        <v>0</v>
      </c>
      <c r="AF27" s="38">
        <f t="shared" si="2"/>
        <v>0</v>
      </c>
      <c r="AG27" s="38">
        <f t="shared" si="2"/>
        <v>0</v>
      </c>
      <c r="AH27" s="38">
        <f t="shared" si="2"/>
        <v>0</v>
      </c>
      <c r="AI27" s="38">
        <f t="shared" si="2"/>
        <v>0</v>
      </c>
      <c r="AJ27" s="38">
        <f t="shared" si="2"/>
        <v>0</v>
      </c>
      <c r="AK27" s="38">
        <f t="shared" si="2"/>
        <v>0</v>
      </c>
      <c r="AL27" s="38">
        <f t="shared" si="2"/>
        <v>0</v>
      </c>
      <c r="AM27" s="38">
        <f t="shared" si="2"/>
        <v>0</v>
      </c>
      <c r="AN27" s="38">
        <f t="shared" si="2"/>
        <v>0</v>
      </c>
      <c r="AO27" s="38">
        <f t="shared" si="2"/>
        <v>0</v>
      </c>
      <c r="AP27" s="38">
        <f t="shared" si="2"/>
        <v>0</v>
      </c>
      <c r="AQ27" s="38">
        <f t="shared" si="2"/>
        <v>0</v>
      </c>
      <c r="AR27" s="38">
        <f t="shared" si="2"/>
        <v>0</v>
      </c>
      <c r="AS27" s="38">
        <f t="shared" si="2"/>
        <v>0</v>
      </c>
      <c r="AT27" s="38">
        <f t="shared" si="2"/>
        <v>0</v>
      </c>
      <c r="AU27" s="38">
        <f t="shared" si="2"/>
        <v>0</v>
      </c>
      <c r="AV27" s="38">
        <f t="shared" si="2"/>
        <v>0</v>
      </c>
      <c r="AW27" s="38">
        <f t="shared" si="2"/>
        <v>0</v>
      </c>
      <c r="AX27" s="38">
        <f t="shared" si="2"/>
        <v>0</v>
      </c>
      <c r="AY27" s="38">
        <f t="shared" si="2"/>
        <v>0</v>
      </c>
      <c r="AZ27" s="38">
        <f t="shared" si="2"/>
        <v>0</v>
      </c>
      <c r="BA27" s="38">
        <f t="shared" si="2"/>
        <v>0</v>
      </c>
      <c r="BB27" s="38">
        <f t="shared" si="2"/>
        <v>0</v>
      </c>
    </row>
    <row r="28" spans="1:54" ht="31.5" x14ac:dyDescent="0.25">
      <c r="A28" s="33" t="s">
        <v>78</v>
      </c>
      <c r="B28" s="34" t="s">
        <v>79</v>
      </c>
      <c r="C28" s="35" t="s">
        <v>73</v>
      </c>
      <c r="D28" s="38">
        <f>D81</f>
        <v>8250.3971574653806</v>
      </c>
      <c r="E28" s="38">
        <f t="shared" ref="E28:BB28" si="3">E81</f>
        <v>0</v>
      </c>
      <c r="F28" s="38">
        <f t="shared" si="3"/>
        <v>0</v>
      </c>
      <c r="G28" s="38">
        <f t="shared" si="3"/>
        <v>0</v>
      </c>
      <c r="H28" s="38">
        <f t="shared" si="3"/>
        <v>0</v>
      </c>
      <c r="I28" s="38">
        <f t="shared" si="3"/>
        <v>0</v>
      </c>
      <c r="J28" s="38">
        <f t="shared" si="3"/>
        <v>0</v>
      </c>
      <c r="K28" s="38">
        <f t="shared" si="3"/>
        <v>0</v>
      </c>
      <c r="L28" s="38">
        <f t="shared" si="3"/>
        <v>0</v>
      </c>
      <c r="M28" s="38">
        <f t="shared" si="3"/>
        <v>0</v>
      </c>
      <c r="N28" s="38">
        <f t="shared" si="3"/>
        <v>0</v>
      </c>
      <c r="O28" s="38">
        <f t="shared" si="3"/>
        <v>0</v>
      </c>
      <c r="P28" s="38">
        <f t="shared" si="3"/>
        <v>0</v>
      </c>
      <c r="Q28" s="38">
        <f t="shared" si="3"/>
        <v>0</v>
      </c>
      <c r="R28" s="38">
        <f t="shared" si="3"/>
        <v>0</v>
      </c>
      <c r="S28" s="38">
        <f t="shared" si="3"/>
        <v>0</v>
      </c>
      <c r="T28" s="38">
        <f t="shared" si="3"/>
        <v>0</v>
      </c>
      <c r="U28" s="38">
        <f t="shared" si="3"/>
        <v>0</v>
      </c>
      <c r="V28" s="38">
        <f t="shared" si="3"/>
        <v>0</v>
      </c>
      <c r="W28" s="38">
        <f t="shared" si="3"/>
        <v>0</v>
      </c>
      <c r="X28" s="38">
        <f t="shared" si="3"/>
        <v>0</v>
      </c>
      <c r="Y28" s="38">
        <f t="shared" si="3"/>
        <v>0</v>
      </c>
      <c r="Z28" s="38">
        <f t="shared" si="3"/>
        <v>0</v>
      </c>
      <c r="AA28" s="38">
        <f t="shared" si="3"/>
        <v>0</v>
      </c>
      <c r="AB28" s="38">
        <f t="shared" si="3"/>
        <v>0</v>
      </c>
      <c r="AC28" s="38">
        <f t="shared" si="3"/>
        <v>0</v>
      </c>
      <c r="AD28" s="38">
        <f t="shared" si="3"/>
        <v>0</v>
      </c>
      <c r="AE28" s="38">
        <f t="shared" si="3"/>
        <v>0</v>
      </c>
      <c r="AF28" s="38">
        <f t="shared" si="3"/>
        <v>0</v>
      </c>
      <c r="AG28" s="38">
        <f t="shared" si="3"/>
        <v>0</v>
      </c>
      <c r="AH28" s="38">
        <f t="shared" si="3"/>
        <v>0</v>
      </c>
      <c r="AI28" s="38">
        <f t="shared" si="3"/>
        <v>0</v>
      </c>
      <c r="AJ28" s="38">
        <f t="shared" si="3"/>
        <v>0</v>
      </c>
      <c r="AK28" s="38">
        <f t="shared" si="3"/>
        <v>0</v>
      </c>
      <c r="AL28" s="38">
        <f t="shared" si="3"/>
        <v>0</v>
      </c>
      <c r="AM28" s="38">
        <f t="shared" si="3"/>
        <v>0</v>
      </c>
      <c r="AN28" s="38">
        <f t="shared" si="3"/>
        <v>0</v>
      </c>
      <c r="AO28" s="38">
        <f t="shared" si="3"/>
        <v>0</v>
      </c>
      <c r="AP28" s="38">
        <f t="shared" si="3"/>
        <v>0</v>
      </c>
      <c r="AQ28" s="38">
        <f t="shared" si="3"/>
        <v>0</v>
      </c>
      <c r="AR28" s="38">
        <f t="shared" si="3"/>
        <v>0</v>
      </c>
      <c r="AS28" s="38">
        <f t="shared" si="3"/>
        <v>0</v>
      </c>
      <c r="AT28" s="38">
        <f t="shared" si="3"/>
        <v>0</v>
      </c>
      <c r="AU28" s="38">
        <f t="shared" si="3"/>
        <v>0</v>
      </c>
      <c r="AV28" s="38">
        <f t="shared" si="3"/>
        <v>0</v>
      </c>
      <c r="AW28" s="38">
        <f t="shared" si="3"/>
        <v>0</v>
      </c>
      <c r="AX28" s="38">
        <f t="shared" si="3"/>
        <v>0</v>
      </c>
      <c r="AY28" s="38">
        <f t="shared" si="3"/>
        <v>0</v>
      </c>
      <c r="AZ28" s="38">
        <f t="shared" si="3"/>
        <v>0</v>
      </c>
      <c r="BA28" s="38">
        <f t="shared" si="3"/>
        <v>0</v>
      </c>
      <c r="BB28" s="38">
        <f t="shared" si="3"/>
        <v>0</v>
      </c>
    </row>
    <row r="29" spans="1:54" ht="63" x14ac:dyDescent="0.25">
      <c r="A29" s="33" t="s">
        <v>80</v>
      </c>
      <c r="B29" s="34" t="s">
        <v>81</v>
      </c>
      <c r="C29" s="35" t="s">
        <v>73</v>
      </c>
      <c r="D29" s="38">
        <f>D106</f>
        <v>0</v>
      </c>
      <c r="E29" s="38">
        <f t="shared" ref="E29:BB29" si="4">E106</f>
        <v>0</v>
      </c>
      <c r="F29" s="38">
        <f t="shared" si="4"/>
        <v>0</v>
      </c>
      <c r="G29" s="38">
        <f t="shared" si="4"/>
        <v>0</v>
      </c>
      <c r="H29" s="38">
        <f t="shared" si="4"/>
        <v>0</v>
      </c>
      <c r="I29" s="38">
        <f t="shared" si="4"/>
        <v>0</v>
      </c>
      <c r="J29" s="38">
        <f t="shared" si="4"/>
        <v>0</v>
      </c>
      <c r="K29" s="38">
        <f t="shared" si="4"/>
        <v>0</v>
      </c>
      <c r="L29" s="38">
        <f t="shared" si="4"/>
        <v>0</v>
      </c>
      <c r="M29" s="38">
        <f t="shared" si="4"/>
        <v>0</v>
      </c>
      <c r="N29" s="38">
        <f t="shared" si="4"/>
        <v>0</v>
      </c>
      <c r="O29" s="38">
        <f t="shared" si="4"/>
        <v>0</v>
      </c>
      <c r="P29" s="38">
        <f t="shared" si="4"/>
        <v>0</v>
      </c>
      <c r="Q29" s="38">
        <f t="shared" si="4"/>
        <v>0</v>
      </c>
      <c r="R29" s="38">
        <f t="shared" si="4"/>
        <v>0</v>
      </c>
      <c r="S29" s="38">
        <f t="shared" si="4"/>
        <v>0</v>
      </c>
      <c r="T29" s="38">
        <f t="shared" si="4"/>
        <v>0</v>
      </c>
      <c r="U29" s="38">
        <f t="shared" si="4"/>
        <v>0</v>
      </c>
      <c r="V29" s="38">
        <f t="shared" si="4"/>
        <v>0</v>
      </c>
      <c r="W29" s="38">
        <f t="shared" si="4"/>
        <v>0</v>
      </c>
      <c r="X29" s="38">
        <f t="shared" si="4"/>
        <v>0</v>
      </c>
      <c r="Y29" s="38">
        <f t="shared" si="4"/>
        <v>0</v>
      </c>
      <c r="Z29" s="38">
        <f t="shared" si="4"/>
        <v>0</v>
      </c>
      <c r="AA29" s="38">
        <f t="shared" si="4"/>
        <v>0</v>
      </c>
      <c r="AB29" s="38">
        <f t="shared" si="4"/>
        <v>0</v>
      </c>
      <c r="AC29" s="38">
        <f t="shared" si="4"/>
        <v>0</v>
      </c>
      <c r="AD29" s="38">
        <f t="shared" si="4"/>
        <v>0</v>
      </c>
      <c r="AE29" s="38">
        <f t="shared" si="4"/>
        <v>0</v>
      </c>
      <c r="AF29" s="38">
        <f t="shared" si="4"/>
        <v>0</v>
      </c>
      <c r="AG29" s="38">
        <f t="shared" si="4"/>
        <v>0</v>
      </c>
      <c r="AH29" s="38">
        <f t="shared" si="4"/>
        <v>0</v>
      </c>
      <c r="AI29" s="38">
        <f t="shared" si="4"/>
        <v>0</v>
      </c>
      <c r="AJ29" s="38">
        <f t="shared" si="4"/>
        <v>0</v>
      </c>
      <c r="AK29" s="38">
        <f t="shared" si="4"/>
        <v>0</v>
      </c>
      <c r="AL29" s="38">
        <f t="shared" si="4"/>
        <v>0</v>
      </c>
      <c r="AM29" s="38">
        <f t="shared" si="4"/>
        <v>0</v>
      </c>
      <c r="AN29" s="38">
        <f t="shared" si="4"/>
        <v>0</v>
      </c>
      <c r="AO29" s="38">
        <f t="shared" si="4"/>
        <v>0</v>
      </c>
      <c r="AP29" s="38">
        <f t="shared" si="4"/>
        <v>0</v>
      </c>
      <c r="AQ29" s="38">
        <f t="shared" si="4"/>
        <v>0</v>
      </c>
      <c r="AR29" s="38">
        <f t="shared" si="4"/>
        <v>0</v>
      </c>
      <c r="AS29" s="38">
        <f t="shared" si="4"/>
        <v>0</v>
      </c>
      <c r="AT29" s="38">
        <f t="shared" si="4"/>
        <v>0</v>
      </c>
      <c r="AU29" s="38">
        <f t="shared" si="4"/>
        <v>0</v>
      </c>
      <c r="AV29" s="38">
        <f t="shared" si="4"/>
        <v>0</v>
      </c>
      <c r="AW29" s="38">
        <f t="shared" si="4"/>
        <v>0</v>
      </c>
      <c r="AX29" s="38">
        <f t="shared" si="4"/>
        <v>0</v>
      </c>
      <c r="AY29" s="38">
        <f t="shared" si="4"/>
        <v>0</v>
      </c>
      <c r="AZ29" s="38">
        <f t="shared" si="4"/>
        <v>0</v>
      </c>
      <c r="BA29" s="38">
        <f t="shared" si="4"/>
        <v>0</v>
      </c>
      <c r="BB29" s="38">
        <f t="shared" si="4"/>
        <v>0</v>
      </c>
    </row>
    <row r="30" spans="1:54" ht="31.5" x14ac:dyDescent="0.25">
      <c r="A30" s="33" t="s">
        <v>82</v>
      </c>
      <c r="B30" s="34" t="s">
        <v>83</v>
      </c>
      <c r="C30" s="35" t="s">
        <v>73</v>
      </c>
      <c r="D30" s="38">
        <f t="shared" ref="D30:BB30" si="5">D109</f>
        <v>5596.2346727430995</v>
      </c>
      <c r="E30" s="38">
        <f t="shared" si="5"/>
        <v>0</v>
      </c>
      <c r="F30" s="38">
        <f t="shared" si="5"/>
        <v>0</v>
      </c>
      <c r="G30" s="38">
        <f t="shared" si="5"/>
        <v>0</v>
      </c>
      <c r="H30" s="38">
        <f t="shared" si="5"/>
        <v>0</v>
      </c>
      <c r="I30" s="38">
        <f t="shared" si="5"/>
        <v>0</v>
      </c>
      <c r="J30" s="38">
        <f t="shared" si="5"/>
        <v>0</v>
      </c>
      <c r="K30" s="38">
        <f t="shared" si="5"/>
        <v>0</v>
      </c>
      <c r="L30" s="38">
        <f t="shared" si="5"/>
        <v>0</v>
      </c>
      <c r="M30" s="38">
        <f t="shared" si="5"/>
        <v>0</v>
      </c>
      <c r="N30" s="38">
        <f t="shared" si="5"/>
        <v>0</v>
      </c>
      <c r="O30" s="38">
        <f t="shared" si="5"/>
        <v>0</v>
      </c>
      <c r="P30" s="38">
        <f t="shared" si="5"/>
        <v>0</v>
      </c>
      <c r="Q30" s="38">
        <f t="shared" si="5"/>
        <v>0</v>
      </c>
      <c r="R30" s="38">
        <f t="shared" si="5"/>
        <v>0</v>
      </c>
      <c r="S30" s="38">
        <f t="shared" si="5"/>
        <v>0</v>
      </c>
      <c r="T30" s="38">
        <f t="shared" si="5"/>
        <v>0</v>
      </c>
      <c r="U30" s="38">
        <f t="shared" si="5"/>
        <v>0</v>
      </c>
      <c r="V30" s="38">
        <f t="shared" si="5"/>
        <v>0</v>
      </c>
      <c r="W30" s="38">
        <f t="shared" si="5"/>
        <v>0</v>
      </c>
      <c r="X30" s="38">
        <f t="shared" si="5"/>
        <v>0</v>
      </c>
      <c r="Y30" s="38">
        <f t="shared" si="5"/>
        <v>0</v>
      </c>
      <c r="Z30" s="38">
        <f t="shared" si="5"/>
        <v>0</v>
      </c>
      <c r="AA30" s="38">
        <f t="shared" si="5"/>
        <v>0</v>
      </c>
      <c r="AB30" s="38">
        <f t="shared" si="5"/>
        <v>0</v>
      </c>
      <c r="AC30" s="38">
        <f t="shared" si="5"/>
        <v>0</v>
      </c>
      <c r="AD30" s="38">
        <f t="shared" si="5"/>
        <v>0</v>
      </c>
      <c r="AE30" s="38">
        <f t="shared" si="5"/>
        <v>0</v>
      </c>
      <c r="AF30" s="38">
        <f t="shared" si="5"/>
        <v>0</v>
      </c>
      <c r="AG30" s="38">
        <f t="shared" si="5"/>
        <v>0</v>
      </c>
      <c r="AH30" s="38">
        <f t="shared" si="5"/>
        <v>0</v>
      </c>
      <c r="AI30" s="38">
        <f t="shared" si="5"/>
        <v>0</v>
      </c>
      <c r="AJ30" s="38">
        <f t="shared" si="5"/>
        <v>0</v>
      </c>
      <c r="AK30" s="38">
        <f t="shared" si="5"/>
        <v>0</v>
      </c>
      <c r="AL30" s="38">
        <f t="shared" si="5"/>
        <v>0</v>
      </c>
      <c r="AM30" s="38">
        <f t="shared" si="5"/>
        <v>0</v>
      </c>
      <c r="AN30" s="38">
        <f t="shared" si="5"/>
        <v>0</v>
      </c>
      <c r="AO30" s="38">
        <f t="shared" si="5"/>
        <v>0</v>
      </c>
      <c r="AP30" s="38">
        <f t="shared" si="5"/>
        <v>0</v>
      </c>
      <c r="AQ30" s="38">
        <f t="shared" si="5"/>
        <v>0</v>
      </c>
      <c r="AR30" s="38">
        <f t="shared" si="5"/>
        <v>0</v>
      </c>
      <c r="AS30" s="38">
        <f t="shared" si="5"/>
        <v>0</v>
      </c>
      <c r="AT30" s="38">
        <f t="shared" si="5"/>
        <v>0</v>
      </c>
      <c r="AU30" s="38">
        <f t="shared" si="5"/>
        <v>0</v>
      </c>
      <c r="AV30" s="38">
        <f t="shared" si="5"/>
        <v>0</v>
      </c>
      <c r="AW30" s="38">
        <f t="shared" si="5"/>
        <v>0</v>
      </c>
      <c r="AX30" s="38">
        <f t="shared" si="5"/>
        <v>0</v>
      </c>
      <c r="AY30" s="38">
        <f t="shared" si="5"/>
        <v>0</v>
      </c>
      <c r="AZ30" s="38">
        <f t="shared" si="5"/>
        <v>0</v>
      </c>
      <c r="BA30" s="38">
        <f t="shared" si="5"/>
        <v>0</v>
      </c>
      <c r="BB30" s="38">
        <f t="shared" si="5"/>
        <v>0</v>
      </c>
    </row>
    <row r="31" spans="1:54" ht="31.5" x14ac:dyDescent="0.25">
      <c r="A31" s="33" t="s">
        <v>84</v>
      </c>
      <c r="B31" s="34" t="s">
        <v>85</v>
      </c>
      <c r="C31" s="35" t="s">
        <v>73</v>
      </c>
      <c r="D31" s="38">
        <f t="shared" ref="D31:BB32" si="6">D126</f>
        <v>0</v>
      </c>
      <c r="E31" s="38">
        <f t="shared" si="6"/>
        <v>0</v>
      </c>
      <c r="F31" s="38">
        <f t="shared" si="6"/>
        <v>0</v>
      </c>
      <c r="G31" s="38">
        <f t="shared" si="6"/>
        <v>0</v>
      </c>
      <c r="H31" s="38">
        <f t="shared" si="6"/>
        <v>0</v>
      </c>
      <c r="I31" s="38">
        <f t="shared" si="6"/>
        <v>0</v>
      </c>
      <c r="J31" s="38">
        <f t="shared" si="6"/>
        <v>0</v>
      </c>
      <c r="K31" s="38">
        <f t="shared" si="6"/>
        <v>0</v>
      </c>
      <c r="L31" s="38">
        <f t="shared" si="6"/>
        <v>0</v>
      </c>
      <c r="M31" s="38">
        <f t="shared" si="6"/>
        <v>0</v>
      </c>
      <c r="N31" s="38">
        <f t="shared" si="6"/>
        <v>0</v>
      </c>
      <c r="O31" s="38">
        <f t="shared" si="6"/>
        <v>0</v>
      </c>
      <c r="P31" s="38">
        <f t="shared" si="6"/>
        <v>0</v>
      </c>
      <c r="Q31" s="38">
        <f t="shared" si="6"/>
        <v>0</v>
      </c>
      <c r="R31" s="38">
        <f t="shared" si="6"/>
        <v>0</v>
      </c>
      <c r="S31" s="38">
        <f t="shared" si="6"/>
        <v>0</v>
      </c>
      <c r="T31" s="38">
        <f t="shared" si="6"/>
        <v>0</v>
      </c>
      <c r="U31" s="38">
        <f t="shared" si="6"/>
        <v>0</v>
      </c>
      <c r="V31" s="38">
        <f t="shared" si="6"/>
        <v>0</v>
      </c>
      <c r="W31" s="38">
        <f t="shared" si="6"/>
        <v>0</v>
      </c>
      <c r="X31" s="38">
        <f t="shared" si="6"/>
        <v>0</v>
      </c>
      <c r="Y31" s="38">
        <f t="shared" si="6"/>
        <v>0</v>
      </c>
      <c r="Z31" s="38">
        <f t="shared" si="6"/>
        <v>0</v>
      </c>
      <c r="AA31" s="38">
        <f t="shared" si="6"/>
        <v>0</v>
      </c>
      <c r="AB31" s="38">
        <f t="shared" si="6"/>
        <v>0</v>
      </c>
      <c r="AC31" s="38">
        <f t="shared" si="6"/>
        <v>0</v>
      </c>
      <c r="AD31" s="38">
        <f t="shared" si="6"/>
        <v>0</v>
      </c>
      <c r="AE31" s="38">
        <f t="shared" si="6"/>
        <v>0</v>
      </c>
      <c r="AF31" s="38">
        <f t="shared" si="6"/>
        <v>0</v>
      </c>
      <c r="AG31" s="38">
        <f t="shared" si="6"/>
        <v>0</v>
      </c>
      <c r="AH31" s="38">
        <f t="shared" si="6"/>
        <v>0</v>
      </c>
      <c r="AI31" s="38">
        <f t="shared" si="6"/>
        <v>0</v>
      </c>
      <c r="AJ31" s="38">
        <f t="shared" si="6"/>
        <v>0</v>
      </c>
      <c r="AK31" s="38">
        <f t="shared" si="6"/>
        <v>0</v>
      </c>
      <c r="AL31" s="38">
        <f t="shared" si="6"/>
        <v>0</v>
      </c>
      <c r="AM31" s="38">
        <f t="shared" si="6"/>
        <v>0</v>
      </c>
      <c r="AN31" s="38">
        <f t="shared" si="6"/>
        <v>0</v>
      </c>
      <c r="AO31" s="38">
        <f t="shared" si="6"/>
        <v>0</v>
      </c>
      <c r="AP31" s="38">
        <f t="shared" si="6"/>
        <v>0</v>
      </c>
      <c r="AQ31" s="38">
        <f t="shared" si="6"/>
        <v>0</v>
      </c>
      <c r="AR31" s="38">
        <f t="shared" si="6"/>
        <v>0</v>
      </c>
      <c r="AS31" s="38">
        <f t="shared" si="6"/>
        <v>0</v>
      </c>
      <c r="AT31" s="38">
        <f t="shared" si="6"/>
        <v>0</v>
      </c>
      <c r="AU31" s="38">
        <f t="shared" si="6"/>
        <v>0</v>
      </c>
      <c r="AV31" s="38">
        <f t="shared" si="6"/>
        <v>0</v>
      </c>
      <c r="AW31" s="38">
        <f t="shared" si="6"/>
        <v>0</v>
      </c>
      <c r="AX31" s="38">
        <f t="shared" si="6"/>
        <v>0</v>
      </c>
      <c r="AY31" s="38">
        <f t="shared" si="6"/>
        <v>0</v>
      </c>
      <c r="AZ31" s="38">
        <f t="shared" si="6"/>
        <v>0</v>
      </c>
      <c r="BA31" s="38">
        <f t="shared" si="6"/>
        <v>0</v>
      </c>
      <c r="BB31" s="38">
        <f t="shared" si="6"/>
        <v>0</v>
      </c>
    </row>
    <row r="32" spans="1:54" x14ac:dyDescent="0.25">
      <c r="A32" s="33" t="s">
        <v>86</v>
      </c>
      <c r="B32" s="34" t="s">
        <v>87</v>
      </c>
      <c r="C32" s="35" t="s">
        <v>73</v>
      </c>
      <c r="D32" s="38">
        <f t="shared" si="6"/>
        <v>3346.4801026237274</v>
      </c>
      <c r="E32" s="38">
        <f t="shared" si="6"/>
        <v>121.90338826000001</v>
      </c>
      <c r="F32" s="38">
        <f t="shared" si="6"/>
        <v>0</v>
      </c>
      <c r="G32" s="38">
        <f t="shared" si="6"/>
        <v>0</v>
      </c>
      <c r="H32" s="38">
        <f t="shared" si="6"/>
        <v>0</v>
      </c>
      <c r="I32" s="38">
        <f t="shared" si="6"/>
        <v>0</v>
      </c>
      <c r="J32" s="38">
        <f t="shared" si="6"/>
        <v>0</v>
      </c>
      <c r="K32" s="38">
        <f t="shared" si="6"/>
        <v>0</v>
      </c>
      <c r="L32" s="38">
        <f t="shared" si="6"/>
        <v>0</v>
      </c>
      <c r="M32" s="38">
        <f t="shared" si="6"/>
        <v>273</v>
      </c>
      <c r="N32" s="38">
        <f t="shared" si="6"/>
        <v>0</v>
      </c>
      <c r="O32" s="38">
        <f t="shared" si="6"/>
        <v>6.3401916800000002</v>
      </c>
      <c r="P32" s="38">
        <f t="shared" si="6"/>
        <v>0</v>
      </c>
      <c r="Q32" s="38">
        <f t="shared" si="6"/>
        <v>0</v>
      </c>
      <c r="R32" s="38">
        <f t="shared" si="6"/>
        <v>0</v>
      </c>
      <c r="S32" s="38">
        <f t="shared" si="6"/>
        <v>0</v>
      </c>
      <c r="T32" s="38">
        <f t="shared" si="6"/>
        <v>0</v>
      </c>
      <c r="U32" s="38">
        <f t="shared" si="6"/>
        <v>0</v>
      </c>
      <c r="V32" s="38">
        <f t="shared" si="6"/>
        <v>0</v>
      </c>
      <c r="W32" s="38">
        <f t="shared" si="6"/>
        <v>22</v>
      </c>
      <c r="X32" s="38">
        <f t="shared" si="6"/>
        <v>0</v>
      </c>
      <c r="Y32" s="38">
        <f t="shared" si="6"/>
        <v>115.56319658000001</v>
      </c>
      <c r="Z32" s="38">
        <f t="shared" si="6"/>
        <v>0</v>
      </c>
      <c r="AA32" s="38">
        <f t="shared" si="6"/>
        <v>0</v>
      </c>
      <c r="AB32" s="38">
        <f t="shared" si="6"/>
        <v>0</v>
      </c>
      <c r="AC32" s="38">
        <f t="shared" si="6"/>
        <v>0</v>
      </c>
      <c r="AD32" s="38">
        <f t="shared" si="6"/>
        <v>0</v>
      </c>
      <c r="AE32" s="38">
        <f t="shared" si="6"/>
        <v>0</v>
      </c>
      <c r="AF32" s="38">
        <f t="shared" si="6"/>
        <v>0</v>
      </c>
      <c r="AG32" s="38">
        <f t="shared" si="6"/>
        <v>251</v>
      </c>
      <c r="AH32" s="38">
        <f t="shared" si="6"/>
        <v>0</v>
      </c>
      <c r="AI32" s="38">
        <f t="shared" si="6"/>
        <v>0</v>
      </c>
      <c r="AJ32" s="38">
        <f t="shared" si="6"/>
        <v>0</v>
      </c>
      <c r="AK32" s="38">
        <f t="shared" si="6"/>
        <v>0</v>
      </c>
      <c r="AL32" s="38">
        <f t="shared" si="6"/>
        <v>0</v>
      </c>
      <c r="AM32" s="38">
        <f t="shared" si="6"/>
        <v>0</v>
      </c>
      <c r="AN32" s="38">
        <f t="shared" si="6"/>
        <v>0</v>
      </c>
      <c r="AO32" s="38">
        <f t="shared" si="6"/>
        <v>0</v>
      </c>
      <c r="AP32" s="38">
        <f t="shared" si="6"/>
        <v>0</v>
      </c>
      <c r="AQ32" s="38">
        <f t="shared" si="6"/>
        <v>0</v>
      </c>
      <c r="AR32" s="38">
        <f t="shared" si="6"/>
        <v>0</v>
      </c>
      <c r="AS32" s="38">
        <f t="shared" si="6"/>
        <v>0</v>
      </c>
      <c r="AT32" s="38">
        <f t="shared" si="6"/>
        <v>0</v>
      </c>
      <c r="AU32" s="38">
        <f t="shared" si="6"/>
        <v>0</v>
      </c>
      <c r="AV32" s="38">
        <f t="shared" si="6"/>
        <v>0</v>
      </c>
      <c r="AW32" s="38">
        <f t="shared" si="6"/>
        <v>0</v>
      </c>
      <c r="AX32" s="38">
        <f t="shared" si="6"/>
        <v>0</v>
      </c>
      <c r="AY32" s="38">
        <f t="shared" si="6"/>
        <v>0</v>
      </c>
      <c r="AZ32" s="38">
        <f t="shared" si="6"/>
        <v>0</v>
      </c>
      <c r="BA32" s="38">
        <f t="shared" si="6"/>
        <v>0</v>
      </c>
      <c r="BB32" s="38">
        <f t="shared" si="6"/>
        <v>0</v>
      </c>
    </row>
    <row r="33" spans="1:54" ht="47.25" x14ac:dyDescent="0.25">
      <c r="A33" s="33" t="s">
        <v>88</v>
      </c>
      <c r="B33" s="34" t="s">
        <v>89</v>
      </c>
      <c r="C33" s="35" t="s">
        <v>73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38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0</v>
      </c>
      <c r="BB33" s="38">
        <v>0</v>
      </c>
    </row>
    <row r="34" spans="1:54" ht="31.5" x14ac:dyDescent="0.25">
      <c r="A34" s="33" t="s">
        <v>90</v>
      </c>
      <c r="B34" s="34" t="s">
        <v>91</v>
      </c>
      <c r="C34" s="35" t="s">
        <v>73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</row>
    <row r="35" spans="1:54" x14ac:dyDescent="0.25">
      <c r="A35" s="33" t="s">
        <v>92</v>
      </c>
      <c r="B35" s="34" t="s">
        <v>93</v>
      </c>
      <c r="C35" s="35" t="s">
        <v>73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</row>
    <row r="36" spans="1:54" ht="31.5" x14ac:dyDescent="0.25">
      <c r="A36" s="33" t="s">
        <v>94</v>
      </c>
      <c r="B36" s="34" t="s">
        <v>95</v>
      </c>
      <c r="C36" s="35" t="s">
        <v>73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38">
        <v>0</v>
      </c>
      <c r="AT36" s="38">
        <v>0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0</v>
      </c>
      <c r="BA36" s="38">
        <v>0</v>
      </c>
      <c r="BB36" s="38">
        <v>0</v>
      </c>
    </row>
    <row r="37" spans="1:54" ht="47.25" x14ac:dyDescent="0.25">
      <c r="A37" s="33" t="s">
        <v>96</v>
      </c>
      <c r="B37" s="34" t="s">
        <v>97</v>
      </c>
      <c r="C37" s="35" t="s">
        <v>73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38">
        <v>0</v>
      </c>
      <c r="AT37" s="38"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38">
        <v>0</v>
      </c>
      <c r="BB37" s="38">
        <v>0</v>
      </c>
    </row>
    <row r="38" spans="1:54" x14ac:dyDescent="0.25">
      <c r="A38" s="33" t="s">
        <v>98</v>
      </c>
      <c r="B38" s="34" t="s">
        <v>99</v>
      </c>
      <c r="C38" s="35" t="s">
        <v>73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</row>
    <row r="39" spans="1:54" ht="31.5" x14ac:dyDescent="0.25">
      <c r="A39" s="33" t="s">
        <v>100</v>
      </c>
      <c r="B39" s="34" t="s">
        <v>85</v>
      </c>
      <c r="C39" s="35" t="s">
        <v>73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</row>
    <row r="40" spans="1:54" x14ac:dyDescent="0.25">
      <c r="A40" s="33" t="s">
        <v>101</v>
      </c>
      <c r="B40" s="34" t="s">
        <v>87</v>
      </c>
      <c r="C40" s="35" t="s">
        <v>73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38">
        <v>0</v>
      </c>
      <c r="AT40" s="38"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</row>
    <row r="41" spans="1:54" ht="78.75" x14ac:dyDescent="0.25">
      <c r="A41" s="33" t="s">
        <v>102</v>
      </c>
      <c r="B41" s="34" t="s">
        <v>103</v>
      </c>
      <c r="C41" s="35" t="s">
        <v>73</v>
      </c>
      <c r="D41" s="38">
        <f>D250</f>
        <v>400.22734697178561</v>
      </c>
      <c r="E41" s="38">
        <f t="shared" ref="E41:BB42" si="7">E250</f>
        <v>0</v>
      </c>
      <c r="F41" s="38">
        <f t="shared" si="7"/>
        <v>0</v>
      </c>
      <c r="G41" s="38">
        <f t="shared" si="7"/>
        <v>0</v>
      </c>
      <c r="H41" s="38">
        <f t="shared" si="7"/>
        <v>0</v>
      </c>
      <c r="I41" s="38">
        <f t="shared" si="7"/>
        <v>0</v>
      </c>
      <c r="J41" s="38">
        <f t="shared" si="7"/>
        <v>0</v>
      </c>
      <c r="K41" s="38">
        <f t="shared" si="7"/>
        <v>0</v>
      </c>
      <c r="L41" s="38">
        <f t="shared" si="7"/>
        <v>0</v>
      </c>
      <c r="M41" s="38">
        <f t="shared" si="7"/>
        <v>0</v>
      </c>
      <c r="N41" s="38">
        <f t="shared" si="7"/>
        <v>0</v>
      </c>
      <c r="O41" s="38">
        <f t="shared" si="7"/>
        <v>0</v>
      </c>
      <c r="P41" s="38">
        <f t="shared" si="7"/>
        <v>0</v>
      </c>
      <c r="Q41" s="38">
        <f t="shared" si="7"/>
        <v>0</v>
      </c>
      <c r="R41" s="38">
        <f t="shared" si="7"/>
        <v>0</v>
      </c>
      <c r="S41" s="38">
        <f t="shared" si="7"/>
        <v>0</v>
      </c>
      <c r="T41" s="38">
        <f t="shared" si="7"/>
        <v>0</v>
      </c>
      <c r="U41" s="38">
        <f t="shared" si="7"/>
        <v>0</v>
      </c>
      <c r="V41" s="38">
        <f t="shared" si="7"/>
        <v>0</v>
      </c>
      <c r="W41" s="38">
        <f t="shared" si="7"/>
        <v>0</v>
      </c>
      <c r="X41" s="38">
        <f t="shared" si="7"/>
        <v>0</v>
      </c>
      <c r="Y41" s="38">
        <f t="shared" si="7"/>
        <v>0</v>
      </c>
      <c r="Z41" s="38">
        <f t="shared" si="7"/>
        <v>0</v>
      </c>
      <c r="AA41" s="38">
        <f t="shared" si="7"/>
        <v>0</v>
      </c>
      <c r="AB41" s="38">
        <f t="shared" si="7"/>
        <v>0</v>
      </c>
      <c r="AC41" s="38">
        <f t="shared" si="7"/>
        <v>0</v>
      </c>
      <c r="AD41" s="38">
        <f t="shared" si="7"/>
        <v>0</v>
      </c>
      <c r="AE41" s="38">
        <f t="shared" si="7"/>
        <v>0</v>
      </c>
      <c r="AF41" s="38">
        <f t="shared" si="7"/>
        <v>0</v>
      </c>
      <c r="AG41" s="38">
        <f t="shared" si="7"/>
        <v>0</v>
      </c>
      <c r="AH41" s="38">
        <f t="shared" si="7"/>
        <v>0</v>
      </c>
      <c r="AI41" s="38">
        <f t="shared" si="7"/>
        <v>0</v>
      </c>
      <c r="AJ41" s="38">
        <f t="shared" si="7"/>
        <v>0</v>
      </c>
      <c r="AK41" s="38">
        <f t="shared" si="7"/>
        <v>0</v>
      </c>
      <c r="AL41" s="38">
        <f t="shared" si="7"/>
        <v>0</v>
      </c>
      <c r="AM41" s="38">
        <f t="shared" si="7"/>
        <v>0</v>
      </c>
      <c r="AN41" s="38">
        <f t="shared" si="7"/>
        <v>0</v>
      </c>
      <c r="AO41" s="38">
        <f t="shared" si="7"/>
        <v>0</v>
      </c>
      <c r="AP41" s="38">
        <f t="shared" si="7"/>
        <v>0</v>
      </c>
      <c r="AQ41" s="38">
        <f t="shared" si="7"/>
        <v>0</v>
      </c>
      <c r="AR41" s="38">
        <f t="shared" si="7"/>
        <v>0</v>
      </c>
      <c r="AS41" s="38">
        <f t="shared" si="7"/>
        <v>0</v>
      </c>
      <c r="AT41" s="38">
        <f t="shared" si="7"/>
        <v>0</v>
      </c>
      <c r="AU41" s="38">
        <f t="shared" si="7"/>
        <v>0</v>
      </c>
      <c r="AV41" s="38">
        <f t="shared" si="7"/>
        <v>0</v>
      </c>
      <c r="AW41" s="38">
        <f t="shared" si="7"/>
        <v>0</v>
      </c>
      <c r="AX41" s="38">
        <f t="shared" si="7"/>
        <v>0</v>
      </c>
      <c r="AY41" s="38">
        <f t="shared" si="7"/>
        <v>0</v>
      </c>
      <c r="AZ41" s="38">
        <f t="shared" si="7"/>
        <v>0</v>
      </c>
      <c r="BA41" s="38">
        <f t="shared" si="7"/>
        <v>0</v>
      </c>
      <c r="BB41" s="38">
        <f t="shared" si="7"/>
        <v>0</v>
      </c>
    </row>
    <row r="42" spans="1:54" x14ac:dyDescent="0.25">
      <c r="A42" s="33" t="s">
        <v>104</v>
      </c>
      <c r="B42" s="34" t="s">
        <v>93</v>
      </c>
      <c r="C42" s="35" t="s">
        <v>73</v>
      </c>
      <c r="D42" s="38">
        <f>D251</f>
        <v>0</v>
      </c>
      <c r="E42" s="38">
        <f t="shared" si="7"/>
        <v>0</v>
      </c>
      <c r="F42" s="38">
        <f t="shared" si="7"/>
        <v>0</v>
      </c>
      <c r="G42" s="38">
        <f t="shared" si="7"/>
        <v>0</v>
      </c>
      <c r="H42" s="38">
        <f t="shared" si="7"/>
        <v>0</v>
      </c>
      <c r="I42" s="38">
        <f t="shared" si="7"/>
        <v>0</v>
      </c>
      <c r="J42" s="38">
        <f t="shared" si="7"/>
        <v>0</v>
      </c>
      <c r="K42" s="38">
        <f t="shared" si="7"/>
        <v>0</v>
      </c>
      <c r="L42" s="38">
        <f t="shared" si="7"/>
        <v>0</v>
      </c>
      <c r="M42" s="38">
        <f t="shared" si="7"/>
        <v>0</v>
      </c>
      <c r="N42" s="38">
        <f t="shared" si="7"/>
        <v>0</v>
      </c>
      <c r="O42" s="38">
        <f t="shared" si="7"/>
        <v>0</v>
      </c>
      <c r="P42" s="38">
        <f t="shared" si="7"/>
        <v>0</v>
      </c>
      <c r="Q42" s="38">
        <f t="shared" si="7"/>
        <v>0</v>
      </c>
      <c r="R42" s="38">
        <f t="shared" si="7"/>
        <v>0</v>
      </c>
      <c r="S42" s="38">
        <f t="shared" si="7"/>
        <v>0</v>
      </c>
      <c r="T42" s="38">
        <f t="shared" si="7"/>
        <v>0</v>
      </c>
      <c r="U42" s="38">
        <f t="shared" si="7"/>
        <v>0</v>
      </c>
      <c r="V42" s="38">
        <f t="shared" si="7"/>
        <v>0</v>
      </c>
      <c r="W42" s="38">
        <f t="shared" si="7"/>
        <v>0</v>
      </c>
      <c r="X42" s="38">
        <f t="shared" si="7"/>
        <v>0</v>
      </c>
      <c r="Y42" s="38">
        <f t="shared" si="7"/>
        <v>0</v>
      </c>
      <c r="Z42" s="38">
        <f t="shared" si="7"/>
        <v>0</v>
      </c>
      <c r="AA42" s="38">
        <f t="shared" si="7"/>
        <v>0</v>
      </c>
      <c r="AB42" s="38">
        <f t="shared" si="7"/>
        <v>0</v>
      </c>
      <c r="AC42" s="38">
        <f t="shared" si="7"/>
        <v>0</v>
      </c>
      <c r="AD42" s="38">
        <f t="shared" si="7"/>
        <v>0</v>
      </c>
      <c r="AE42" s="38">
        <f t="shared" si="7"/>
        <v>0</v>
      </c>
      <c r="AF42" s="38">
        <f t="shared" si="7"/>
        <v>0</v>
      </c>
      <c r="AG42" s="38">
        <f t="shared" si="7"/>
        <v>0</v>
      </c>
      <c r="AH42" s="38">
        <f t="shared" si="7"/>
        <v>0</v>
      </c>
      <c r="AI42" s="38">
        <f t="shared" si="7"/>
        <v>0</v>
      </c>
      <c r="AJ42" s="38">
        <f t="shared" si="7"/>
        <v>0</v>
      </c>
      <c r="AK42" s="38">
        <f t="shared" si="7"/>
        <v>0</v>
      </c>
      <c r="AL42" s="38">
        <f t="shared" si="7"/>
        <v>0</v>
      </c>
      <c r="AM42" s="38">
        <f t="shared" si="7"/>
        <v>0</v>
      </c>
      <c r="AN42" s="38">
        <f t="shared" si="7"/>
        <v>0</v>
      </c>
      <c r="AO42" s="38">
        <f t="shared" si="7"/>
        <v>0</v>
      </c>
      <c r="AP42" s="38">
        <f t="shared" si="7"/>
        <v>0</v>
      </c>
      <c r="AQ42" s="38">
        <f t="shared" si="7"/>
        <v>0</v>
      </c>
      <c r="AR42" s="38">
        <f t="shared" si="7"/>
        <v>0</v>
      </c>
      <c r="AS42" s="38">
        <f t="shared" si="7"/>
        <v>0</v>
      </c>
      <c r="AT42" s="38">
        <f t="shared" si="7"/>
        <v>0</v>
      </c>
      <c r="AU42" s="38">
        <f t="shared" si="7"/>
        <v>0</v>
      </c>
      <c r="AV42" s="38">
        <f t="shared" si="7"/>
        <v>0</v>
      </c>
      <c r="AW42" s="38">
        <f t="shared" si="7"/>
        <v>0</v>
      </c>
      <c r="AX42" s="38">
        <f t="shared" si="7"/>
        <v>0</v>
      </c>
      <c r="AY42" s="38">
        <f t="shared" si="7"/>
        <v>0</v>
      </c>
      <c r="AZ42" s="38">
        <f t="shared" si="7"/>
        <v>0</v>
      </c>
      <c r="BA42" s="38">
        <f t="shared" si="7"/>
        <v>0</v>
      </c>
      <c r="BB42" s="38">
        <f t="shared" si="7"/>
        <v>0</v>
      </c>
    </row>
    <row r="43" spans="1:54" ht="31.5" x14ac:dyDescent="0.25">
      <c r="A43" s="33" t="s">
        <v>105</v>
      </c>
      <c r="B43" s="34" t="s">
        <v>106</v>
      </c>
      <c r="C43" s="35" t="s">
        <v>73</v>
      </c>
      <c r="D43" s="38">
        <f>D257</f>
        <v>0</v>
      </c>
      <c r="E43" s="38">
        <f t="shared" ref="E43:BB43" si="8">E257</f>
        <v>0</v>
      </c>
      <c r="F43" s="38">
        <f t="shared" si="8"/>
        <v>0</v>
      </c>
      <c r="G43" s="38">
        <f t="shared" si="8"/>
        <v>0</v>
      </c>
      <c r="H43" s="38">
        <f t="shared" si="8"/>
        <v>0</v>
      </c>
      <c r="I43" s="38">
        <f t="shared" si="8"/>
        <v>0</v>
      </c>
      <c r="J43" s="38">
        <f t="shared" si="8"/>
        <v>0</v>
      </c>
      <c r="K43" s="38">
        <f t="shared" si="8"/>
        <v>0</v>
      </c>
      <c r="L43" s="38">
        <f t="shared" si="8"/>
        <v>0</v>
      </c>
      <c r="M43" s="38">
        <f t="shared" si="8"/>
        <v>0</v>
      </c>
      <c r="N43" s="38">
        <f t="shared" si="8"/>
        <v>0</v>
      </c>
      <c r="O43" s="38">
        <f t="shared" si="8"/>
        <v>0</v>
      </c>
      <c r="P43" s="38">
        <f t="shared" si="8"/>
        <v>0</v>
      </c>
      <c r="Q43" s="38">
        <f t="shared" si="8"/>
        <v>0</v>
      </c>
      <c r="R43" s="38">
        <f t="shared" si="8"/>
        <v>0</v>
      </c>
      <c r="S43" s="38">
        <f t="shared" si="8"/>
        <v>0</v>
      </c>
      <c r="T43" s="38">
        <f t="shared" si="8"/>
        <v>0</v>
      </c>
      <c r="U43" s="38">
        <f t="shared" si="8"/>
        <v>0</v>
      </c>
      <c r="V43" s="38">
        <f t="shared" si="8"/>
        <v>0</v>
      </c>
      <c r="W43" s="38">
        <f t="shared" si="8"/>
        <v>0</v>
      </c>
      <c r="X43" s="38">
        <f t="shared" si="8"/>
        <v>0</v>
      </c>
      <c r="Y43" s="38">
        <f t="shared" si="8"/>
        <v>0</v>
      </c>
      <c r="Z43" s="38">
        <f t="shared" si="8"/>
        <v>0</v>
      </c>
      <c r="AA43" s="38">
        <f t="shared" si="8"/>
        <v>0</v>
      </c>
      <c r="AB43" s="38">
        <f t="shared" si="8"/>
        <v>0</v>
      </c>
      <c r="AC43" s="38">
        <f t="shared" si="8"/>
        <v>0</v>
      </c>
      <c r="AD43" s="38">
        <f t="shared" si="8"/>
        <v>0</v>
      </c>
      <c r="AE43" s="38">
        <f t="shared" si="8"/>
        <v>0</v>
      </c>
      <c r="AF43" s="38">
        <f t="shared" si="8"/>
        <v>0</v>
      </c>
      <c r="AG43" s="38">
        <f t="shared" si="8"/>
        <v>0</v>
      </c>
      <c r="AH43" s="38">
        <f t="shared" si="8"/>
        <v>0</v>
      </c>
      <c r="AI43" s="38">
        <f t="shared" si="8"/>
        <v>0</v>
      </c>
      <c r="AJ43" s="38">
        <f t="shared" si="8"/>
        <v>0</v>
      </c>
      <c r="AK43" s="38">
        <f t="shared" si="8"/>
        <v>0</v>
      </c>
      <c r="AL43" s="38">
        <f t="shared" si="8"/>
        <v>0</v>
      </c>
      <c r="AM43" s="38">
        <f t="shared" si="8"/>
        <v>0</v>
      </c>
      <c r="AN43" s="38">
        <f t="shared" si="8"/>
        <v>0</v>
      </c>
      <c r="AO43" s="38">
        <f t="shared" si="8"/>
        <v>0</v>
      </c>
      <c r="AP43" s="38">
        <f t="shared" si="8"/>
        <v>0</v>
      </c>
      <c r="AQ43" s="38">
        <f t="shared" si="8"/>
        <v>0</v>
      </c>
      <c r="AR43" s="38">
        <f t="shared" si="8"/>
        <v>0</v>
      </c>
      <c r="AS43" s="38">
        <f t="shared" si="8"/>
        <v>0</v>
      </c>
      <c r="AT43" s="38">
        <f t="shared" si="8"/>
        <v>0</v>
      </c>
      <c r="AU43" s="38">
        <f t="shared" si="8"/>
        <v>0</v>
      </c>
      <c r="AV43" s="38">
        <f t="shared" si="8"/>
        <v>0</v>
      </c>
      <c r="AW43" s="38">
        <f t="shared" si="8"/>
        <v>0</v>
      </c>
      <c r="AX43" s="38">
        <f t="shared" si="8"/>
        <v>0</v>
      </c>
      <c r="AY43" s="38">
        <f t="shared" si="8"/>
        <v>0</v>
      </c>
      <c r="AZ43" s="38">
        <f t="shared" si="8"/>
        <v>0</v>
      </c>
      <c r="BA43" s="38">
        <f t="shared" si="8"/>
        <v>0</v>
      </c>
      <c r="BB43" s="38">
        <f t="shared" si="8"/>
        <v>0</v>
      </c>
    </row>
    <row r="44" spans="1:54" x14ac:dyDescent="0.25">
      <c r="A44" s="33" t="s">
        <v>107</v>
      </c>
      <c r="B44" s="34" t="s">
        <v>108</v>
      </c>
      <c r="C44" s="35" t="s">
        <v>73</v>
      </c>
      <c r="D44" s="38">
        <f>D264</f>
        <v>0</v>
      </c>
      <c r="E44" s="38">
        <f t="shared" ref="E44:BB44" si="9">E264</f>
        <v>0</v>
      </c>
      <c r="F44" s="38">
        <f t="shared" si="9"/>
        <v>0</v>
      </c>
      <c r="G44" s="38">
        <f t="shared" si="9"/>
        <v>0</v>
      </c>
      <c r="H44" s="38">
        <f t="shared" si="9"/>
        <v>0</v>
      </c>
      <c r="I44" s="38">
        <f t="shared" si="9"/>
        <v>0</v>
      </c>
      <c r="J44" s="38">
        <f t="shared" si="9"/>
        <v>0</v>
      </c>
      <c r="K44" s="38">
        <f t="shared" si="9"/>
        <v>0</v>
      </c>
      <c r="L44" s="38">
        <f t="shared" si="9"/>
        <v>0</v>
      </c>
      <c r="M44" s="38">
        <f t="shared" si="9"/>
        <v>0</v>
      </c>
      <c r="N44" s="38">
        <f t="shared" si="9"/>
        <v>0</v>
      </c>
      <c r="O44" s="38">
        <f t="shared" si="9"/>
        <v>0</v>
      </c>
      <c r="P44" s="38">
        <f t="shared" si="9"/>
        <v>0</v>
      </c>
      <c r="Q44" s="38">
        <f t="shared" si="9"/>
        <v>0</v>
      </c>
      <c r="R44" s="38">
        <f t="shared" si="9"/>
        <v>0</v>
      </c>
      <c r="S44" s="38">
        <f t="shared" si="9"/>
        <v>0</v>
      </c>
      <c r="T44" s="38">
        <f t="shared" si="9"/>
        <v>0</v>
      </c>
      <c r="U44" s="38">
        <f t="shared" si="9"/>
        <v>0</v>
      </c>
      <c r="V44" s="38">
        <f t="shared" si="9"/>
        <v>0</v>
      </c>
      <c r="W44" s="38">
        <f t="shared" si="9"/>
        <v>0</v>
      </c>
      <c r="X44" s="38">
        <f t="shared" si="9"/>
        <v>0</v>
      </c>
      <c r="Y44" s="38">
        <f t="shared" si="9"/>
        <v>0</v>
      </c>
      <c r="Z44" s="38">
        <f t="shared" si="9"/>
        <v>0</v>
      </c>
      <c r="AA44" s="38">
        <f t="shared" si="9"/>
        <v>0</v>
      </c>
      <c r="AB44" s="38">
        <f t="shared" si="9"/>
        <v>0</v>
      </c>
      <c r="AC44" s="38">
        <f t="shared" si="9"/>
        <v>0</v>
      </c>
      <c r="AD44" s="38">
        <f t="shared" si="9"/>
        <v>0</v>
      </c>
      <c r="AE44" s="38">
        <f t="shared" si="9"/>
        <v>0</v>
      </c>
      <c r="AF44" s="38">
        <f t="shared" si="9"/>
        <v>0</v>
      </c>
      <c r="AG44" s="38">
        <f t="shared" si="9"/>
        <v>0</v>
      </c>
      <c r="AH44" s="38">
        <f t="shared" si="9"/>
        <v>0</v>
      </c>
      <c r="AI44" s="38">
        <f t="shared" si="9"/>
        <v>0</v>
      </c>
      <c r="AJ44" s="38">
        <f t="shared" si="9"/>
        <v>0</v>
      </c>
      <c r="AK44" s="38">
        <f t="shared" si="9"/>
        <v>0</v>
      </c>
      <c r="AL44" s="38">
        <f t="shared" si="9"/>
        <v>0</v>
      </c>
      <c r="AM44" s="38">
        <f t="shared" si="9"/>
        <v>0</v>
      </c>
      <c r="AN44" s="38">
        <f t="shared" si="9"/>
        <v>0</v>
      </c>
      <c r="AO44" s="38">
        <f t="shared" si="9"/>
        <v>0</v>
      </c>
      <c r="AP44" s="38">
        <f t="shared" si="9"/>
        <v>0</v>
      </c>
      <c r="AQ44" s="38">
        <f t="shared" si="9"/>
        <v>0</v>
      </c>
      <c r="AR44" s="38">
        <f t="shared" si="9"/>
        <v>0</v>
      </c>
      <c r="AS44" s="38">
        <f t="shared" si="9"/>
        <v>0</v>
      </c>
      <c r="AT44" s="38">
        <f t="shared" si="9"/>
        <v>0</v>
      </c>
      <c r="AU44" s="38">
        <f t="shared" si="9"/>
        <v>0</v>
      </c>
      <c r="AV44" s="38">
        <f t="shared" si="9"/>
        <v>0</v>
      </c>
      <c r="AW44" s="38">
        <f t="shared" si="9"/>
        <v>0</v>
      </c>
      <c r="AX44" s="38">
        <f t="shared" si="9"/>
        <v>0</v>
      </c>
      <c r="AY44" s="38">
        <f t="shared" si="9"/>
        <v>0</v>
      </c>
      <c r="AZ44" s="38">
        <f t="shared" si="9"/>
        <v>0</v>
      </c>
      <c r="BA44" s="38">
        <f t="shared" si="9"/>
        <v>0</v>
      </c>
      <c r="BB44" s="38">
        <f t="shared" si="9"/>
        <v>0</v>
      </c>
    </row>
    <row r="45" spans="1:54" ht="31.5" x14ac:dyDescent="0.25">
      <c r="A45" s="33" t="s">
        <v>109</v>
      </c>
      <c r="B45" s="34" t="s">
        <v>85</v>
      </c>
      <c r="C45" s="35" t="s">
        <v>73</v>
      </c>
      <c r="D45" s="38">
        <f>D271</f>
        <v>0</v>
      </c>
      <c r="E45" s="38">
        <f t="shared" ref="E45:BB46" si="10">E271</f>
        <v>0</v>
      </c>
      <c r="F45" s="38">
        <f t="shared" si="10"/>
        <v>0</v>
      </c>
      <c r="G45" s="38">
        <f t="shared" si="10"/>
        <v>0</v>
      </c>
      <c r="H45" s="38">
        <f t="shared" si="10"/>
        <v>0</v>
      </c>
      <c r="I45" s="38">
        <f t="shared" si="10"/>
        <v>0</v>
      </c>
      <c r="J45" s="38">
        <f t="shared" si="10"/>
        <v>0</v>
      </c>
      <c r="K45" s="38">
        <f t="shared" si="10"/>
        <v>0</v>
      </c>
      <c r="L45" s="38">
        <f t="shared" si="10"/>
        <v>0</v>
      </c>
      <c r="M45" s="38">
        <f t="shared" si="10"/>
        <v>0</v>
      </c>
      <c r="N45" s="38">
        <f t="shared" si="10"/>
        <v>0</v>
      </c>
      <c r="O45" s="38">
        <f t="shared" si="10"/>
        <v>0</v>
      </c>
      <c r="P45" s="38">
        <f t="shared" si="10"/>
        <v>0</v>
      </c>
      <c r="Q45" s="38">
        <f t="shared" si="10"/>
        <v>0</v>
      </c>
      <c r="R45" s="38">
        <f t="shared" si="10"/>
        <v>0</v>
      </c>
      <c r="S45" s="38">
        <f t="shared" si="10"/>
        <v>0</v>
      </c>
      <c r="T45" s="38">
        <f t="shared" si="10"/>
        <v>0</v>
      </c>
      <c r="U45" s="38">
        <f t="shared" si="10"/>
        <v>0</v>
      </c>
      <c r="V45" s="38">
        <f t="shared" si="10"/>
        <v>0</v>
      </c>
      <c r="W45" s="38">
        <f t="shared" si="10"/>
        <v>0</v>
      </c>
      <c r="X45" s="38">
        <f t="shared" si="10"/>
        <v>0</v>
      </c>
      <c r="Y45" s="38">
        <f t="shared" si="10"/>
        <v>0</v>
      </c>
      <c r="Z45" s="38">
        <f t="shared" si="10"/>
        <v>0</v>
      </c>
      <c r="AA45" s="38">
        <f t="shared" si="10"/>
        <v>0</v>
      </c>
      <c r="AB45" s="38">
        <f t="shared" si="10"/>
        <v>0</v>
      </c>
      <c r="AC45" s="38">
        <f t="shared" si="10"/>
        <v>0</v>
      </c>
      <c r="AD45" s="38">
        <f t="shared" si="10"/>
        <v>0</v>
      </c>
      <c r="AE45" s="38">
        <f t="shared" si="10"/>
        <v>0</v>
      </c>
      <c r="AF45" s="38">
        <f t="shared" si="10"/>
        <v>0</v>
      </c>
      <c r="AG45" s="38">
        <f t="shared" si="10"/>
        <v>0</v>
      </c>
      <c r="AH45" s="38">
        <f t="shared" si="10"/>
        <v>0</v>
      </c>
      <c r="AI45" s="38">
        <f t="shared" si="10"/>
        <v>0</v>
      </c>
      <c r="AJ45" s="38">
        <f t="shared" si="10"/>
        <v>0</v>
      </c>
      <c r="AK45" s="38">
        <f t="shared" si="10"/>
        <v>0</v>
      </c>
      <c r="AL45" s="38">
        <f t="shared" si="10"/>
        <v>0</v>
      </c>
      <c r="AM45" s="38">
        <f t="shared" si="10"/>
        <v>0</v>
      </c>
      <c r="AN45" s="38">
        <f t="shared" si="10"/>
        <v>0</v>
      </c>
      <c r="AO45" s="38">
        <f t="shared" si="10"/>
        <v>0</v>
      </c>
      <c r="AP45" s="38">
        <f t="shared" si="10"/>
        <v>0</v>
      </c>
      <c r="AQ45" s="38">
        <f t="shared" si="10"/>
        <v>0</v>
      </c>
      <c r="AR45" s="38">
        <f t="shared" si="10"/>
        <v>0</v>
      </c>
      <c r="AS45" s="38">
        <f t="shared" si="10"/>
        <v>0</v>
      </c>
      <c r="AT45" s="38">
        <f t="shared" si="10"/>
        <v>0</v>
      </c>
      <c r="AU45" s="38">
        <f t="shared" si="10"/>
        <v>0</v>
      </c>
      <c r="AV45" s="38">
        <f t="shared" si="10"/>
        <v>0</v>
      </c>
      <c r="AW45" s="38">
        <f t="shared" si="10"/>
        <v>0</v>
      </c>
      <c r="AX45" s="38">
        <f t="shared" si="10"/>
        <v>0</v>
      </c>
      <c r="AY45" s="38">
        <f t="shared" si="10"/>
        <v>0</v>
      </c>
      <c r="AZ45" s="38">
        <f t="shared" si="10"/>
        <v>0</v>
      </c>
      <c r="BA45" s="38">
        <f t="shared" si="10"/>
        <v>0</v>
      </c>
      <c r="BB45" s="38">
        <f t="shared" si="10"/>
        <v>0</v>
      </c>
    </row>
    <row r="46" spans="1:54" x14ac:dyDescent="0.25">
      <c r="A46" s="33" t="s">
        <v>110</v>
      </c>
      <c r="B46" s="34" t="s">
        <v>87</v>
      </c>
      <c r="C46" s="35" t="s">
        <v>73</v>
      </c>
      <c r="D46" s="38">
        <f>D272</f>
        <v>400.22734697178561</v>
      </c>
      <c r="E46" s="38">
        <f t="shared" si="10"/>
        <v>0</v>
      </c>
      <c r="F46" s="38">
        <f t="shared" si="10"/>
        <v>0</v>
      </c>
      <c r="G46" s="38">
        <f t="shared" si="10"/>
        <v>0</v>
      </c>
      <c r="H46" s="38">
        <f t="shared" si="10"/>
        <v>0</v>
      </c>
      <c r="I46" s="38">
        <f t="shared" si="10"/>
        <v>0</v>
      </c>
      <c r="J46" s="38">
        <f t="shared" si="10"/>
        <v>0</v>
      </c>
      <c r="K46" s="38">
        <f t="shared" si="10"/>
        <v>0</v>
      </c>
      <c r="L46" s="38">
        <f t="shared" si="10"/>
        <v>0</v>
      </c>
      <c r="M46" s="38">
        <f t="shared" si="10"/>
        <v>0</v>
      </c>
      <c r="N46" s="38">
        <f t="shared" si="10"/>
        <v>0</v>
      </c>
      <c r="O46" s="38">
        <f t="shared" si="10"/>
        <v>0</v>
      </c>
      <c r="P46" s="38">
        <f t="shared" si="10"/>
        <v>0</v>
      </c>
      <c r="Q46" s="38">
        <f t="shared" si="10"/>
        <v>0</v>
      </c>
      <c r="R46" s="38">
        <f t="shared" si="10"/>
        <v>0</v>
      </c>
      <c r="S46" s="38">
        <f t="shared" si="10"/>
        <v>0</v>
      </c>
      <c r="T46" s="38">
        <f t="shared" si="10"/>
        <v>0</v>
      </c>
      <c r="U46" s="38">
        <f t="shared" si="10"/>
        <v>0</v>
      </c>
      <c r="V46" s="38">
        <f t="shared" si="10"/>
        <v>0</v>
      </c>
      <c r="W46" s="38">
        <f t="shared" si="10"/>
        <v>0</v>
      </c>
      <c r="X46" s="38">
        <f t="shared" si="10"/>
        <v>0</v>
      </c>
      <c r="Y46" s="38">
        <f t="shared" si="10"/>
        <v>0</v>
      </c>
      <c r="Z46" s="38">
        <f t="shared" si="10"/>
        <v>0</v>
      </c>
      <c r="AA46" s="38">
        <f t="shared" si="10"/>
        <v>0</v>
      </c>
      <c r="AB46" s="38">
        <f t="shared" si="10"/>
        <v>0</v>
      </c>
      <c r="AC46" s="38">
        <f t="shared" si="10"/>
        <v>0</v>
      </c>
      <c r="AD46" s="38">
        <f t="shared" si="10"/>
        <v>0</v>
      </c>
      <c r="AE46" s="38">
        <f t="shared" si="10"/>
        <v>0</v>
      </c>
      <c r="AF46" s="38">
        <f t="shared" si="10"/>
        <v>0</v>
      </c>
      <c r="AG46" s="38">
        <f t="shared" si="10"/>
        <v>0</v>
      </c>
      <c r="AH46" s="38">
        <f t="shared" si="10"/>
        <v>0</v>
      </c>
      <c r="AI46" s="38">
        <f t="shared" si="10"/>
        <v>0</v>
      </c>
      <c r="AJ46" s="38">
        <f t="shared" si="10"/>
        <v>0</v>
      </c>
      <c r="AK46" s="38">
        <f t="shared" si="10"/>
        <v>0</v>
      </c>
      <c r="AL46" s="38">
        <f t="shared" si="10"/>
        <v>0</v>
      </c>
      <c r="AM46" s="38">
        <f t="shared" si="10"/>
        <v>0</v>
      </c>
      <c r="AN46" s="38">
        <f t="shared" si="10"/>
        <v>0</v>
      </c>
      <c r="AO46" s="38">
        <f t="shared" si="10"/>
        <v>0</v>
      </c>
      <c r="AP46" s="38">
        <f t="shared" si="10"/>
        <v>0</v>
      </c>
      <c r="AQ46" s="38">
        <f t="shared" si="10"/>
        <v>0</v>
      </c>
      <c r="AR46" s="38">
        <f t="shared" si="10"/>
        <v>0</v>
      </c>
      <c r="AS46" s="38">
        <f t="shared" si="10"/>
        <v>0</v>
      </c>
      <c r="AT46" s="38">
        <f t="shared" si="10"/>
        <v>0</v>
      </c>
      <c r="AU46" s="38">
        <f t="shared" si="10"/>
        <v>0</v>
      </c>
      <c r="AV46" s="38">
        <f t="shared" si="10"/>
        <v>0</v>
      </c>
      <c r="AW46" s="38">
        <f t="shared" si="10"/>
        <v>0</v>
      </c>
      <c r="AX46" s="38">
        <f t="shared" si="10"/>
        <v>0</v>
      </c>
      <c r="AY46" s="38">
        <f t="shared" si="10"/>
        <v>0</v>
      </c>
      <c r="AZ46" s="38">
        <f t="shared" si="10"/>
        <v>0</v>
      </c>
      <c r="BA46" s="38">
        <f t="shared" si="10"/>
        <v>0</v>
      </c>
      <c r="BB46" s="38">
        <f t="shared" si="10"/>
        <v>0</v>
      </c>
    </row>
    <row r="47" spans="1:54" x14ac:dyDescent="0.25">
      <c r="A47" s="33" t="s">
        <v>111</v>
      </c>
      <c r="B47" s="34" t="s">
        <v>112</v>
      </c>
      <c r="C47" s="35" t="s">
        <v>73</v>
      </c>
      <c r="D47" s="38">
        <f>D276</f>
        <v>0</v>
      </c>
      <c r="E47" s="38">
        <f t="shared" ref="E47:BB47" si="11">E276</f>
        <v>0</v>
      </c>
      <c r="F47" s="38">
        <f t="shared" si="11"/>
        <v>0</v>
      </c>
      <c r="G47" s="38">
        <f t="shared" si="11"/>
        <v>0</v>
      </c>
      <c r="H47" s="38">
        <f t="shared" si="11"/>
        <v>0</v>
      </c>
      <c r="I47" s="38">
        <f t="shared" si="11"/>
        <v>0</v>
      </c>
      <c r="J47" s="38">
        <f t="shared" si="11"/>
        <v>0</v>
      </c>
      <c r="K47" s="38">
        <f t="shared" si="11"/>
        <v>0</v>
      </c>
      <c r="L47" s="38">
        <f t="shared" si="11"/>
        <v>0</v>
      </c>
      <c r="M47" s="38">
        <f t="shared" si="11"/>
        <v>0</v>
      </c>
      <c r="N47" s="38">
        <f t="shared" si="11"/>
        <v>0</v>
      </c>
      <c r="O47" s="38">
        <f t="shared" si="11"/>
        <v>0</v>
      </c>
      <c r="P47" s="38">
        <f t="shared" si="11"/>
        <v>0</v>
      </c>
      <c r="Q47" s="38">
        <f t="shared" si="11"/>
        <v>0</v>
      </c>
      <c r="R47" s="38">
        <f t="shared" si="11"/>
        <v>0</v>
      </c>
      <c r="S47" s="38">
        <f t="shared" si="11"/>
        <v>0</v>
      </c>
      <c r="T47" s="38">
        <f t="shared" si="11"/>
        <v>0</v>
      </c>
      <c r="U47" s="38">
        <f t="shared" si="11"/>
        <v>0</v>
      </c>
      <c r="V47" s="38">
        <f t="shared" si="11"/>
        <v>0</v>
      </c>
      <c r="W47" s="38">
        <f t="shared" si="11"/>
        <v>0</v>
      </c>
      <c r="X47" s="38">
        <f t="shared" si="11"/>
        <v>0</v>
      </c>
      <c r="Y47" s="38">
        <f t="shared" si="11"/>
        <v>0</v>
      </c>
      <c r="Z47" s="38">
        <f t="shared" si="11"/>
        <v>0</v>
      </c>
      <c r="AA47" s="38">
        <f t="shared" si="11"/>
        <v>0</v>
      </c>
      <c r="AB47" s="38">
        <f t="shared" si="11"/>
        <v>0</v>
      </c>
      <c r="AC47" s="38">
        <f t="shared" si="11"/>
        <v>0</v>
      </c>
      <c r="AD47" s="38">
        <f t="shared" si="11"/>
        <v>0</v>
      </c>
      <c r="AE47" s="38">
        <f t="shared" si="11"/>
        <v>0</v>
      </c>
      <c r="AF47" s="38">
        <f t="shared" si="11"/>
        <v>0</v>
      </c>
      <c r="AG47" s="38">
        <f t="shared" si="11"/>
        <v>0</v>
      </c>
      <c r="AH47" s="38">
        <f t="shared" si="11"/>
        <v>0</v>
      </c>
      <c r="AI47" s="38">
        <f t="shared" si="11"/>
        <v>0</v>
      </c>
      <c r="AJ47" s="38">
        <f t="shared" si="11"/>
        <v>0</v>
      </c>
      <c r="AK47" s="38">
        <f t="shared" si="11"/>
        <v>0</v>
      </c>
      <c r="AL47" s="38">
        <f t="shared" si="11"/>
        <v>0</v>
      </c>
      <c r="AM47" s="38">
        <f t="shared" si="11"/>
        <v>0</v>
      </c>
      <c r="AN47" s="38">
        <f t="shared" si="11"/>
        <v>0</v>
      </c>
      <c r="AO47" s="38">
        <f t="shared" si="11"/>
        <v>0</v>
      </c>
      <c r="AP47" s="38">
        <f t="shared" si="11"/>
        <v>0</v>
      </c>
      <c r="AQ47" s="38">
        <f t="shared" si="11"/>
        <v>0</v>
      </c>
      <c r="AR47" s="38">
        <f t="shared" si="11"/>
        <v>0</v>
      </c>
      <c r="AS47" s="38">
        <f t="shared" si="11"/>
        <v>0</v>
      </c>
      <c r="AT47" s="38">
        <f t="shared" si="11"/>
        <v>0</v>
      </c>
      <c r="AU47" s="38">
        <f t="shared" si="11"/>
        <v>0</v>
      </c>
      <c r="AV47" s="38">
        <f t="shared" si="11"/>
        <v>0</v>
      </c>
      <c r="AW47" s="38">
        <f t="shared" si="11"/>
        <v>0</v>
      </c>
      <c r="AX47" s="38">
        <f t="shared" si="11"/>
        <v>0</v>
      </c>
      <c r="AY47" s="38">
        <f t="shared" si="11"/>
        <v>0</v>
      </c>
      <c r="AZ47" s="38">
        <f t="shared" si="11"/>
        <v>0</v>
      </c>
      <c r="BA47" s="38">
        <f t="shared" si="11"/>
        <v>0</v>
      </c>
      <c r="BB47" s="38">
        <f t="shared" si="11"/>
        <v>0</v>
      </c>
    </row>
    <row r="48" spans="1:54" s="21" customFormat="1" ht="27.75" customHeight="1" x14ac:dyDescent="0.25">
      <c r="A48" s="22" t="s">
        <v>113</v>
      </c>
      <c r="B48" s="23" t="s">
        <v>114</v>
      </c>
      <c r="C48" s="35" t="s">
        <v>73</v>
      </c>
      <c r="D48" s="38">
        <f t="shared" ref="D48:BB48" si="12">SUM(D49,D211,D250,D276)</f>
        <v>23742.076947914378</v>
      </c>
      <c r="E48" s="38">
        <f t="shared" si="12"/>
        <v>121.90338826000001</v>
      </c>
      <c r="F48" s="38">
        <f t="shared" si="12"/>
        <v>0</v>
      </c>
      <c r="G48" s="38">
        <f t="shared" si="12"/>
        <v>0</v>
      </c>
      <c r="H48" s="38">
        <f t="shared" si="12"/>
        <v>0</v>
      </c>
      <c r="I48" s="38">
        <f t="shared" si="12"/>
        <v>0</v>
      </c>
      <c r="J48" s="38">
        <f t="shared" si="12"/>
        <v>0</v>
      </c>
      <c r="K48" s="38">
        <f t="shared" si="12"/>
        <v>0</v>
      </c>
      <c r="L48" s="38">
        <f t="shared" si="12"/>
        <v>0</v>
      </c>
      <c r="M48" s="38">
        <f t="shared" si="12"/>
        <v>273</v>
      </c>
      <c r="N48" s="38">
        <f t="shared" si="12"/>
        <v>0</v>
      </c>
      <c r="O48" s="38">
        <f t="shared" si="12"/>
        <v>6.3401916800000002</v>
      </c>
      <c r="P48" s="38">
        <f t="shared" si="12"/>
        <v>0</v>
      </c>
      <c r="Q48" s="38">
        <f t="shared" si="12"/>
        <v>0</v>
      </c>
      <c r="R48" s="38">
        <f t="shared" si="12"/>
        <v>0</v>
      </c>
      <c r="S48" s="38">
        <f t="shared" si="12"/>
        <v>0</v>
      </c>
      <c r="T48" s="38">
        <f t="shared" si="12"/>
        <v>0</v>
      </c>
      <c r="U48" s="38">
        <f t="shared" si="12"/>
        <v>0</v>
      </c>
      <c r="V48" s="38">
        <f t="shared" si="12"/>
        <v>0</v>
      </c>
      <c r="W48" s="38">
        <f t="shared" si="12"/>
        <v>22</v>
      </c>
      <c r="X48" s="38">
        <f t="shared" si="12"/>
        <v>0</v>
      </c>
      <c r="Y48" s="38">
        <f t="shared" si="12"/>
        <v>115.56319658000001</v>
      </c>
      <c r="Z48" s="38">
        <f t="shared" si="12"/>
        <v>0</v>
      </c>
      <c r="AA48" s="38">
        <f t="shared" si="12"/>
        <v>0</v>
      </c>
      <c r="AB48" s="38">
        <f t="shared" si="12"/>
        <v>0</v>
      </c>
      <c r="AC48" s="38">
        <f t="shared" si="12"/>
        <v>0</v>
      </c>
      <c r="AD48" s="38">
        <f t="shared" si="12"/>
        <v>0</v>
      </c>
      <c r="AE48" s="38">
        <f t="shared" si="12"/>
        <v>0</v>
      </c>
      <c r="AF48" s="38">
        <f t="shared" si="12"/>
        <v>0</v>
      </c>
      <c r="AG48" s="38">
        <f t="shared" si="12"/>
        <v>251</v>
      </c>
      <c r="AH48" s="38">
        <f t="shared" si="12"/>
        <v>0</v>
      </c>
      <c r="AI48" s="38">
        <f t="shared" si="12"/>
        <v>0</v>
      </c>
      <c r="AJ48" s="38">
        <f t="shared" si="12"/>
        <v>0</v>
      </c>
      <c r="AK48" s="38">
        <f t="shared" si="12"/>
        <v>0</v>
      </c>
      <c r="AL48" s="38">
        <f t="shared" si="12"/>
        <v>0</v>
      </c>
      <c r="AM48" s="38">
        <f t="shared" si="12"/>
        <v>0</v>
      </c>
      <c r="AN48" s="38">
        <f t="shared" si="12"/>
        <v>0</v>
      </c>
      <c r="AO48" s="38">
        <f t="shared" si="12"/>
        <v>0</v>
      </c>
      <c r="AP48" s="38">
        <f t="shared" si="12"/>
        <v>0</v>
      </c>
      <c r="AQ48" s="38">
        <f t="shared" si="12"/>
        <v>0</v>
      </c>
      <c r="AR48" s="38">
        <f t="shared" si="12"/>
        <v>0</v>
      </c>
      <c r="AS48" s="38">
        <f t="shared" si="12"/>
        <v>0</v>
      </c>
      <c r="AT48" s="38">
        <f t="shared" si="12"/>
        <v>0</v>
      </c>
      <c r="AU48" s="38">
        <f t="shared" si="12"/>
        <v>0</v>
      </c>
      <c r="AV48" s="38">
        <f t="shared" si="12"/>
        <v>0</v>
      </c>
      <c r="AW48" s="38">
        <f t="shared" si="12"/>
        <v>0</v>
      </c>
      <c r="AX48" s="38">
        <f t="shared" si="12"/>
        <v>0</v>
      </c>
      <c r="AY48" s="38">
        <f t="shared" si="12"/>
        <v>0</v>
      </c>
      <c r="AZ48" s="38">
        <f t="shared" si="12"/>
        <v>0</v>
      </c>
      <c r="BA48" s="38">
        <f t="shared" si="12"/>
        <v>0</v>
      </c>
      <c r="BB48" s="38">
        <f t="shared" si="12"/>
        <v>0</v>
      </c>
    </row>
    <row r="49" spans="1:54" s="21" customFormat="1" ht="27.75" customHeight="1" x14ac:dyDescent="0.25">
      <c r="A49" s="22" t="s">
        <v>115</v>
      </c>
      <c r="B49" s="23" t="s">
        <v>116</v>
      </c>
      <c r="C49" s="35" t="s">
        <v>73</v>
      </c>
      <c r="D49" s="38">
        <f t="shared" ref="D49:BB49" si="13">D50+D81+D106+D109+D126+D127</f>
        <v>23341.849600942594</v>
      </c>
      <c r="E49" s="38">
        <f t="shared" si="13"/>
        <v>121.90338826000001</v>
      </c>
      <c r="F49" s="38">
        <f t="shared" si="13"/>
        <v>0</v>
      </c>
      <c r="G49" s="38">
        <f t="shared" si="13"/>
        <v>0</v>
      </c>
      <c r="H49" s="38">
        <f t="shared" si="13"/>
        <v>0</v>
      </c>
      <c r="I49" s="38">
        <f t="shared" si="13"/>
        <v>0</v>
      </c>
      <c r="J49" s="38">
        <f t="shared" si="13"/>
        <v>0</v>
      </c>
      <c r="K49" s="38">
        <f t="shared" si="13"/>
        <v>0</v>
      </c>
      <c r="L49" s="38">
        <f t="shared" si="13"/>
        <v>0</v>
      </c>
      <c r="M49" s="38">
        <f t="shared" si="13"/>
        <v>273</v>
      </c>
      <c r="N49" s="38">
        <f t="shared" si="13"/>
        <v>0</v>
      </c>
      <c r="O49" s="38">
        <f t="shared" si="13"/>
        <v>6.3401916800000002</v>
      </c>
      <c r="P49" s="38">
        <f t="shared" si="13"/>
        <v>0</v>
      </c>
      <c r="Q49" s="38">
        <f t="shared" si="13"/>
        <v>0</v>
      </c>
      <c r="R49" s="38">
        <f t="shared" si="13"/>
        <v>0</v>
      </c>
      <c r="S49" s="38">
        <f t="shared" si="13"/>
        <v>0</v>
      </c>
      <c r="T49" s="38">
        <f t="shared" si="13"/>
        <v>0</v>
      </c>
      <c r="U49" s="38">
        <f t="shared" si="13"/>
        <v>0</v>
      </c>
      <c r="V49" s="38">
        <f t="shared" si="13"/>
        <v>0</v>
      </c>
      <c r="W49" s="38">
        <f t="shared" si="13"/>
        <v>22</v>
      </c>
      <c r="X49" s="38">
        <f t="shared" si="13"/>
        <v>0</v>
      </c>
      <c r="Y49" s="38">
        <f t="shared" si="13"/>
        <v>115.56319658000001</v>
      </c>
      <c r="Z49" s="38">
        <f t="shared" si="13"/>
        <v>0</v>
      </c>
      <c r="AA49" s="38">
        <f t="shared" si="13"/>
        <v>0</v>
      </c>
      <c r="AB49" s="38">
        <f t="shared" si="13"/>
        <v>0</v>
      </c>
      <c r="AC49" s="38">
        <f t="shared" si="13"/>
        <v>0</v>
      </c>
      <c r="AD49" s="38">
        <f t="shared" si="13"/>
        <v>0</v>
      </c>
      <c r="AE49" s="38">
        <f t="shared" si="13"/>
        <v>0</v>
      </c>
      <c r="AF49" s="38">
        <f t="shared" si="13"/>
        <v>0</v>
      </c>
      <c r="AG49" s="38">
        <f t="shared" si="13"/>
        <v>251</v>
      </c>
      <c r="AH49" s="38">
        <f t="shared" si="13"/>
        <v>0</v>
      </c>
      <c r="AI49" s="38">
        <f t="shared" si="13"/>
        <v>0</v>
      </c>
      <c r="AJ49" s="38">
        <f t="shared" si="13"/>
        <v>0</v>
      </c>
      <c r="AK49" s="38">
        <f t="shared" si="13"/>
        <v>0</v>
      </c>
      <c r="AL49" s="38">
        <f t="shared" si="13"/>
        <v>0</v>
      </c>
      <c r="AM49" s="38">
        <f t="shared" si="13"/>
        <v>0</v>
      </c>
      <c r="AN49" s="38">
        <f t="shared" si="13"/>
        <v>0</v>
      </c>
      <c r="AO49" s="38">
        <f t="shared" si="13"/>
        <v>0</v>
      </c>
      <c r="AP49" s="38">
        <f t="shared" si="13"/>
        <v>0</v>
      </c>
      <c r="AQ49" s="38">
        <f t="shared" si="13"/>
        <v>0</v>
      </c>
      <c r="AR49" s="38">
        <f t="shared" si="13"/>
        <v>0</v>
      </c>
      <c r="AS49" s="38">
        <f t="shared" si="13"/>
        <v>0</v>
      </c>
      <c r="AT49" s="38">
        <f t="shared" si="13"/>
        <v>0</v>
      </c>
      <c r="AU49" s="38">
        <f t="shared" si="13"/>
        <v>0</v>
      </c>
      <c r="AV49" s="38">
        <f t="shared" si="13"/>
        <v>0</v>
      </c>
      <c r="AW49" s="38">
        <f t="shared" si="13"/>
        <v>0</v>
      </c>
      <c r="AX49" s="38">
        <f t="shared" si="13"/>
        <v>0</v>
      </c>
      <c r="AY49" s="38">
        <f t="shared" si="13"/>
        <v>0</v>
      </c>
      <c r="AZ49" s="38">
        <f t="shared" si="13"/>
        <v>0</v>
      </c>
      <c r="BA49" s="38">
        <f t="shared" si="13"/>
        <v>0</v>
      </c>
      <c r="BB49" s="38">
        <f t="shared" si="13"/>
        <v>0</v>
      </c>
    </row>
    <row r="50" spans="1:54" s="21" customFormat="1" ht="27.75" customHeight="1" x14ac:dyDescent="0.25">
      <c r="A50" s="22" t="s">
        <v>117</v>
      </c>
      <c r="B50" s="23" t="s">
        <v>118</v>
      </c>
      <c r="C50" s="35" t="s">
        <v>73</v>
      </c>
      <c r="D50" s="38">
        <f t="shared" ref="D50:BB50" si="14">D51+D61+D64+D73</f>
        <v>6148.7376681103888</v>
      </c>
      <c r="E50" s="38">
        <f t="shared" si="14"/>
        <v>0</v>
      </c>
      <c r="F50" s="38">
        <f t="shared" si="14"/>
        <v>0</v>
      </c>
      <c r="G50" s="38">
        <f t="shared" si="14"/>
        <v>0</v>
      </c>
      <c r="H50" s="38">
        <f t="shared" si="14"/>
        <v>0</v>
      </c>
      <c r="I50" s="38">
        <f t="shared" si="14"/>
        <v>0</v>
      </c>
      <c r="J50" s="38">
        <f t="shared" si="14"/>
        <v>0</v>
      </c>
      <c r="K50" s="38">
        <f t="shared" si="14"/>
        <v>0</v>
      </c>
      <c r="L50" s="38">
        <f t="shared" si="14"/>
        <v>0</v>
      </c>
      <c r="M50" s="38">
        <f t="shared" si="14"/>
        <v>0</v>
      </c>
      <c r="N50" s="38">
        <f t="shared" si="14"/>
        <v>0</v>
      </c>
      <c r="O50" s="38">
        <f t="shared" si="14"/>
        <v>0</v>
      </c>
      <c r="P50" s="38">
        <f t="shared" si="14"/>
        <v>0</v>
      </c>
      <c r="Q50" s="38">
        <f t="shared" si="14"/>
        <v>0</v>
      </c>
      <c r="R50" s="38">
        <f t="shared" si="14"/>
        <v>0</v>
      </c>
      <c r="S50" s="38">
        <f t="shared" si="14"/>
        <v>0</v>
      </c>
      <c r="T50" s="38">
        <f t="shared" si="14"/>
        <v>0</v>
      </c>
      <c r="U50" s="38">
        <f t="shared" si="14"/>
        <v>0</v>
      </c>
      <c r="V50" s="38">
        <f t="shared" si="14"/>
        <v>0</v>
      </c>
      <c r="W50" s="38">
        <f t="shared" si="14"/>
        <v>0</v>
      </c>
      <c r="X50" s="38">
        <f t="shared" si="14"/>
        <v>0</v>
      </c>
      <c r="Y50" s="38">
        <f t="shared" si="14"/>
        <v>0</v>
      </c>
      <c r="Z50" s="38">
        <f t="shared" si="14"/>
        <v>0</v>
      </c>
      <c r="AA50" s="38">
        <f t="shared" si="14"/>
        <v>0</v>
      </c>
      <c r="AB50" s="38">
        <f t="shared" si="14"/>
        <v>0</v>
      </c>
      <c r="AC50" s="38">
        <f t="shared" si="14"/>
        <v>0</v>
      </c>
      <c r="AD50" s="38">
        <f t="shared" si="14"/>
        <v>0</v>
      </c>
      <c r="AE50" s="38">
        <f t="shared" si="14"/>
        <v>0</v>
      </c>
      <c r="AF50" s="38">
        <f t="shared" si="14"/>
        <v>0</v>
      </c>
      <c r="AG50" s="38">
        <f t="shared" si="14"/>
        <v>0</v>
      </c>
      <c r="AH50" s="38">
        <f t="shared" si="14"/>
        <v>0</v>
      </c>
      <c r="AI50" s="38">
        <f t="shared" si="14"/>
        <v>0</v>
      </c>
      <c r="AJ50" s="38">
        <f t="shared" si="14"/>
        <v>0</v>
      </c>
      <c r="AK50" s="38">
        <f t="shared" si="14"/>
        <v>0</v>
      </c>
      <c r="AL50" s="38">
        <f t="shared" si="14"/>
        <v>0</v>
      </c>
      <c r="AM50" s="38">
        <f t="shared" si="14"/>
        <v>0</v>
      </c>
      <c r="AN50" s="38">
        <f t="shared" si="14"/>
        <v>0</v>
      </c>
      <c r="AO50" s="38">
        <f t="shared" si="14"/>
        <v>0</v>
      </c>
      <c r="AP50" s="38">
        <f t="shared" si="14"/>
        <v>0</v>
      </c>
      <c r="AQ50" s="38">
        <f t="shared" si="14"/>
        <v>0</v>
      </c>
      <c r="AR50" s="38">
        <f t="shared" si="14"/>
        <v>0</v>
      </c>
      <c r="AS50" s="38">
        <f t="shared" si="14"/>
        <v>0</v>
      </c>
      <c r="AT50" s="38">
        <f t="shared" si="14"/>
        <v>0</v>
      </c>
      <c r="AU50" s="38">
        <f t="shared" si="14"/>
        <v>0</v>
      </c>
      <c r="AV50" s="38">
        <f t="shared" si="14"/>
        <v>0</v>
      </c>
      <c r="AW50" s="38">
        <f t="shared" si="14"/>
        <v>0</v>
      </c>
      <c r="AX50" s="38">
        <f t="shared" si="14"/>
        <v>0</v>
      </c>
      <c r="AY50" s="38">
        <f t="shared" si="14"/>
        <v>0</v>
      </c>
      <c r="AZ50" s="38">
        <f t="shared" si="14"/>
        <v>0</v>
      </c>
      <c r="BA50" s="38">
        <f t="shared" si="14"/>
        <v>0</v>
      </c>
      <c r="BB50" s="38">
        <f t="shared" si="14"/>
        <v>0</v>
      </c>
    </row>
    <row r="51" spans="1:54" s="21" customFormat="1" ht="27.75" customHeight="1" x14ac:dyDescent="0.25">
      <c r="A51" s="22" t="s">
        <v>119</v>
      </c>
      <c r="B51" s="23" t="s">
        <v>120</v>
      </c>
      <c r="C51" s="35" t="s">
        <v>73</v>
      </c>
      <c r="D51" s="38">
        <f>SUM(D52,D53,D54)</f>
        <v>5137.7956557541029</v>
      </c>
      <c r="E51" s="38">
        <f t="shared" ref="E51:BB51" si="15">SUM(E52,E53,E54)</f>
        <v>0</v>
      </c>
      <c r="F51" s="38">
        <f t="shared" si="15"/>
        <v>0</v>
      </c>
      <c r="G51" s="38">
        <f t="shared" si="15"/>
        <v>0</v>
      </c>
      <c r="H51" s="38">
        <f t="shared" si="15"/>
        <v>0</v>
      </c>
      <c r="I51" s="38">
        <f t="shared" si="15"/>
        <v>0</v>
      </c>
      <c r="J51" s="38">
        <f t="shared" si="15"/>
        <v>0</v>
      </c>
      <c r="K51" s="38">
        <f t="shared" si="15"/>
        <v>0</v>
      </c>
      <c r="L51" s="38">
        <f t="shared" si="15"/>
        <v>0</v>
      </c>
      <c r="M51" s="38">
        <f t="shared" si="15"/>
        <v>0</v>
      </c>
      <c r="N51" s="38">
        <f t="shared" si="15"/>
        <v>0</v>
      </c>
      <c r="O51" s="38">
        <f t="shared" si="15"/>
        <v>0</v>
      </c>
      <c r="P51" s="38">
        <f t="shared" si="15"/>
        <v>0</v>
      </c>
      <c r="Q51" s="38">
        <f t="shared" si="15"/>
        <v>0</v>
      </c>
      <c r="R51" s="38">
        <f t="shared" si="15"/>
        <v>0</v>
      </c>
      <c r="S51" s="38">
        <f t="shared" si="15"/>
        <v>0</v>
      </c>
      <c r="T51" s="38">
        <f t="shared" si="15"/>
        <v>0</v>
      </c>
      <c r="U51" s="38">
        <f t="shared" si="15"/>
        <v>0</v>
      </c>
      <c r="V51" s="38">
        <f t="shared" si="15"/>
        <v>0</v>
      </c>
      <c r="W51" s="38">
        <f t="shared" si="15"/>
        <v>0</v>
      </c>
      <c r="X51" s="38">
        <f t="shared" si="15"/>
        <v>0</v>
      </c>
      <c r="Y51" s="38">
        <f t="shared" si="15"/>
        <v>0</v>
      </c>
      <c r="Z51" s="38">
        <f t="shared" si="15"/>
        <v>0</v>
      </c>
      <c r="AA51" s="38">
        <f t="shared" si="15"/>
        <v>0</v>
      </c>
      <c r="AB51" s="38">
        <f t="shared" si="15"/>
        <v>0</v>
      </c>
      <c r="AC51" s="38">
        <f t="shared" si="15"/>
        <v>0</v>
      </c>
      <c r="AD51" s="38">
        <f t="shared" si="15"/>
        <v>0</v>
      </c>
      <c r="AE51" s="38">
        <f t="shared" si="15"/>
        <v>0</v>
      </c>
      <c r="AF51" s="38">
        <f t="shared" si="15"/>
        <v>0</v>
      </c>
      <c r="AG51" s="38">
        <f t="shared" si="15"/>
        <v>0</v>
      </c>
      <c r="AH51" s="38">
        <f t="shared" si="15"/>
        <v>0</v>
      </c>
      <c r="AI51" s="38">
        <f t="shared" si="15"/>
        <v>0</v>
      </c>
      <c r="AJ51" s="38">
        <f t="shared" si="15"/>
        <v>0</v>
      </c>
      <c r="AK51" s="38">
        <f t="shared" si="15"/>
        <v>0</v>
      </c>
      <c r="AL51" s="38">
        <f t="shared" si="15"/>
        <v>0</v>
      </c>
      <c r="AM51" s="38">
        <f t="shared" si="15"/>
        <v>0</v>
      </c>
      <c r="AN51" s="38">
        <f t="shared" si="15"/>
        <v>0</v>
      </c>
      <c r="AO51" s="38">
        <f t="shared" si="15"/>
        <v>0</v>
      </c>
      <c r="AP51" s="38">
        <f t="shared" si="15"/>
        <v>0</v>
      </c>
      <c r="AQ51" s="38">
        <f t="shared" si="15"/>
        <v>0</v>
      </c>
      <c r="AR51" s="38">
        <f t="shared" si="15"/>
        <v>0</v>
      </c>
      <c r="AS51" s="38">
        <f t="shared" si="15"/>
        <v>0</v>
      </c>
      <c r="AT51" s="38">
        <f t="shared" si="15"/>
        <v>0</v>
      </c>
      <c r="AU51" s="38">
        <f t="shared" si="15"/>
        <v>0</v>
      </c>
      <c r="AV51" s="38">
        <f t="shared" si="15"/>
        <v>0</v>
      </c>
      <c r="AW51" s="38">
        <f t="shared" si="15"/>
        <v>0</v>
      </c>
      <c r="AX51" s="38">
        <f t="shared" si="15"/>
        <v>0</v>
      </c>
      <c r="AY51" s="38">
        <f t="shared" si="15"/>
        <v>0</v>
      </c>
      <c r="AZ51" s="38">
        <f t="shared" si="15"/>
        <v>0</v>
      </c>
      <c r="BA51" s="38">
        <f t="shared" si="15"/>
        <v>0</v>
      </c>
      <c r="BB51" s="38">
        <f t="shared" si="15"/>
        <v>0</v>
      </c>
    </row>
    <row r="52" spans="1:54" s="21" customFormat="1" ht="27.75" customHeight="1" x14ac:dyDescent="0.25">
      <c r="A52" s="22" t="s">
        <v>121</v>
      </c>
      <c r="B52" s="23" t="s">
        <v>300</v>
      </c>
      <c r="C52" s="24" t="s">
        <v>121</v>
      </c>
      <c r="D52" s="25">
        <v>0</v>
      </c>
      <c r="E52" s="26">
        <f t="shared" ref="E52:N53" si="16">O52+Y52+AI52+AS52</f>
        <v>0</v>
      </c>
      <c r="F52" s="26">
        <f t="shared" si="16"/>
        <v>0</v>
      </c>
      <c r="G52" s="26">
        <f t="shared" si="16"/>
        <v>0</v>
      </c>
      <c r="H52" s="26">
        <f t="shared" si="16"/>
        <v>0</v>
      </c>
      <c r="I52" s="26">
        <f t="shared" si="16"/>
        <v>0</v>
      </c>
      <c r="J52" s="26">
        <f t="shared" si="16"/>
        <v>0</v>
      </c>
      <c r="K52" s="26">
        <f t="shared" si="16"/>
        <v>0</v>
      </c>
      <c r="L52" s="26">
        <f t="shared" si="16"/>
        <v>0</v>
      </c>
      <c r="M52" s="26">
        <f t="shared" si="16"/>
        <v>0</v>
      </c>
      <c r="N52" s="26">
        <f t="shared" si="16"/>
        <v>0</v>
      </c>
      <c r="O52" s="26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</row>
    <row r="53" spans="1:54" s="21" customFormat="1" ht="27.75" customHeight="1" x14ac:dyDescent="0.25">
      <c r="A53" s="22" t="s">
        <v>122</v>
      </c>
      <c r="B53" s="23" t="s">
        <v>301</v>
      </c>
      <c r="C53" s="24" t="s">
        <v>122</v>
      </c>
      <c r="D53" s="25">
        <v>0</v>
      </c>
      <c r="E53" s="26">
        <f>O53+Y53+AI53+AS53</f>
        <v>0</v>
      </c>
      <c r="F53" s="26">
        <f t="shared" si="16"/>
        <v>0</v>
      </c>
      <c r="G53" s="26">
        <f t="shared" si="16"/>
        <v>0</v>
      </c>
      <c r="H53" s="26">
        <f t="shared" si="16"/>
        <v>0</v>
      </c>
      <c r="I53" s="26">
        <f t="shared" si="16"/>
        <v>0</v>
      </c>
      <c r="J53" s="26">
        <f t="shared" si="16"/>
        <v>0</v>
      </c>
      <c r="K53" s="26">
        <f t="shared" si="16"/>
        <v>0</v>
      </c>
      <c r="L53" s="26">
        <f t="shared" si="16"/>
        <v>0</v>
      </c>
      <c r="M53" s="26">
        <f t="shared" si="16"/>
        <v>0</v>
      </c>
      <c r="N53" s="26">
        <f t="shared" si="16"/>
        <v>0</v>
      </c>
      <c r="O53" s="26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</row>
    <row r="54" spans="1:54" s="21" customFormat="1" ht="27.75" customHeight="1" x14ac:dyDescent="0.25">
      <c r="A54" s="22" t="s">
        <v>123</v>
      </c>
      <c r="B54" s="23" t="s">
        <v>124</v>
      </c>
      <c r="C54" s="24" t="s">
        <v>73</v>
      </c>
      <c r="D54" s="38">
        <f t="shared" ref="D54:BB54" si="17">SUM(D55:D60)</f>
        <v>5137.7956557541029</v>
      </c>
      <c r="E54" s="38">
        <f t="shared" si="17"/>
        <v>0</v>
      </c>
      <c r="F54" s="38">
        <f t="shared" si="17"/>
        <v>0</v>
      </c>
      <c r="G54" s="38">
        <f t="shared" si="17"/>
        <v>0</v>
      </c>
      <c r="H54" s="38">
        <f t="shared" si="17"/>
        <v>0</v>
      </c>
      <c r="I54" s="38">
        <f t="shared" si="17"/>
        <v>0</v>
      </c>
      <c r="J54" s="38">
        <f t="shared" si="17"/>
        <v>0</v>
      </c>
      <c r="K54" s="38">
        <f t="shared" si="17"/>
        <v>0</v>
      </c>
      <c r="L54" s="38">
        <f t="shared" si="17"/>
        <v>0</v>
      </c>
      <c r="M54" s="38">
        <f t="shared" si="17"/>
        <v>0</v>
      </c>
      <c r="N54" s="38">
        <f t="shared" si="17"/>
        <v>0</v>
      </c>
      <c r="O54" s="38">
        <f t="shared" si="17"/>
        <v>0</v>
      </c>
      <c r="P54" s="38">
        <f t="shared" si="17"/>
        <v>0</v>
      </c>
      <c r="Q54" s="38">
        <f t="shared" si="17"/>
        <v>0</v>
      </c>
      <c r="R54" s="38">
        <f t="shared" si="17"/>
        <v>0</v>
      </c>
      <c r="S54" s="38">
        <f t="shared" si="17"/>
        <v>0</v>
      </c>
      <c r="T54" s="38">
        <f t="shared" si="17"/>
        <v>0</v>
      </c>
      <c r="U54" s="38">
        <f t="shared" si="17"/>
        <v>0</v>
      </c>
      <c r="V54" s="38">
        <f t="shared" si="17"/>
        <v>0</v>
      </c>
      <c r="W54" s="38">
        <f t="shared" si="17"/>
        <v>0</v>
      </c>
      <c r="X54" s="38">
        <f t="shared" si="17"/>
        <v>0</v>
      </c>
      <c r="Y54" s="38">
        <f t="shared" si="17"/>
        <v>0</v>
      </c>
      <c r="Z54" s="38">
        <f t="shared" si="17"/>
        <v>0</v>
      </c>
      <c r="AA54" s="38">
        <f t="shared" si="17"/>
        <v>0</v>
      </c>
      <c r="AB54" s="38">
        <f t="shared" si="17"/>
        <v>0</v>
      </c>
      <c r="AC54" s="38">
        <f t="shared" si="17"/>
        <v>0</v>
      </c>
      <c r="AD54" s="38">
        <f t="shared" si="17"/>
        <v>0</v>
      </c>
      <c r="AE54" s="38">
        <f t="shared" si="17"/>
        <v>0</v>
      </c>
      <c r="AF54" s="38">
        <f t="shared" si="17"/>
        <v>0</v>
      </c>
      <c r="AG54" s="38">
        <f t="shared" si="17"/>
        <v>0</v>
      </c>
      <c r="AH54" s="38">
        <f t="shared" si="17"/>
        <v>0</v>
      </c>
      <c r="AI54" s="38">
        <f t="shared" si="17"/>
        <v>0</v>
      </c>
      <c r="AJ54" s="38">
        <f t="shared" si="17"/>
        <v>0</v>
      </c>
      <c r="AK54" s="38">
        <f t="shared" si="17"/>
        <v>0</v>
      </c>
      <c r="AL54" s="38">
        <f t="shared" si="17"/>
        <v>0</v>
      </c>
      <c r="AM54" s="38">
        <f t="shared" si="17"/>
        <v>0</v>
      </c>
      <c r="AN54" s="38">
        <f t="shared" si="17"/>
        <v>0</v>
      </c>
      <c r="AO54" s="38">
        <f t="shared" si="17"/>
        <v>0</v>
      </c>
      <c r="AP54" s="38">
        <f t="shared" si="17"/>
        <v>0</v>
      </c>
      <c r="AQ54" s="38">
        <f t="shared" si="17"/>
        <v>0</v>
      </c>
      <c r="AR54" s="38">
        <f t="shared" si="17"/>
        <v>0</v>
      </c>
      <c r="AS54" s="38">
        <f t="shared" si="17"/>
        <v>0</v>
      </c>
      <c r="AT54" s="38">
        <f t="shared" si="17"/>
        <v>0</v>
      </c>
      <c r="AU54" s="38">
        <f t="shared" si="17"/>
        <v>0</v>
      </c>
      <c r="AV54" s="38">
        <f t="shared" si="17"/>
        <v>0</v>
      </c>
      <c r="AW54" s="38">
        <f t="shared" si="17"/>
        <v>0</v>
      </c>
      <c r="AX54" s="38">
        <f t="shared" si="17"/>
        <v>0</v>
      </c>
      <c r="AY54" s="38">
        <f t="shared" si="17"/>
        <v>0</v>
      </c>
      <c r="AZ54" s="38">
        <f t="shared" si="17"/>
        <v>0</v>
      </c>
      <c r="BA54" s="38">
        <f t="shared" si="17"/>
        <v>0</v>
      </c>
      <c r="BB54" s="38">
        <f t="shared" si="17"/>
        <v>0</v>
      </c>
    </row>
    <row r="55" spans="1:54" s="21" customFormat="1" ht="27.75" customHeight="1" x14ac:dyDescent="0.25">
      <c r="A55" s="22" t="s">
        <v>123</v>
      </c>
      <c r="B55" s="23" t="s">
        <v>302</v>
      </c>
      <c r="C55" s="24" t="s">
        <v>303</v>
      </c>
      <c r="D55" s="25">
        <v>1466.621402723049</v>
      </c>
      <c r="E55" s="26">
        <f t="shared" ref="E55:N60" si="18">O55+Y55+AI55+AS55</f>
        <v>0</v>
      </c>
      <c r="F55" s="26">
        <f t="shared" si="18"/>
        <v>0</v>
      </c>
      <c r="G55" s="26">
        <f t="shared" si="18"/>
        <v>0</v>
      </c>
      <c r="H55" s="26">
        <f t="shared" si="18"/>
        <v>0</v>
      </c>
      <c r="I55" s="26">
        <f t="shared" si="18"/>
        <v>0</v>
      </c>
      <c r="J55" s="26">
        <f t="shared" si="18"/>
        <v>0</v>
      </c>
      <c r="K55" s="26">
        <f t="shared" si="18"/>
        <v>0</v>
      </c>
      <c r="L55" s="26">
        <f t="shared" si="18"/>
        <v>0</v>
      </c>
      <c r="M55" s="26">
        <f t="shared" si="18"/>
        <v>0</v>
      </c>
      <c r="N55" s="26">
        <f t="shared" si="18"/>
        <v>0</v>
      </c>
      <c r="O55" s="26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</row>
    <row r="56" spans="1:54" s="21" customFormat="1" ht="27.75" customHeight="1" x14ac:dyDescent="0.25">
      <c r="A56" s="22" t="s">
        <v>123</v>
      </c>
      <c r="B56" s="23" t="s">
        <v>304</v>
      </c>
      <c r="C56" s="24" t="s">
        <v>305</v>
      </c>
      <c r="D56" s="25">
        <v>3148.7727639793461</v>
      </c>
      <c r="E56" s="26">
        <f t="shared" si="18"/>
        <v>0</v>
      </c>
      <c r="F56" s="26">
        <f t="shared" si="18"/>
        <v>0</v>
      </c>
      <c r="G56" s="26">
        <f t="shared" si="18"/>
        <v>0</v>
      </c>
      <c r="H56" s="26">
        <f t="shared" si="18"/>
        <v>0</v>
      </c>
      <c r="I56" s="26">
        <f t="shared" si="18"/>
        <v>0</v>
      </c>
      <c r="J56" s="26">
        <f t="shared" si="18"/>
        <v>0</v>
      </c>
      <c r="K56" s="26">
        <f t="shared" si="18"/>
        <v>0</v>
      </c>
      <c r="L56" s="26">
        <f t="shared" si="18"/>
        <v>0</v>
      </c>
      <c r="M56" s="26">
        <f t="shared" si="18"/>
        <v>0</v>
      </c>
      <c r="N56" s="26">
        <f t="shared" si="18"/>
        <v>0</v>
      </c>
      <c r="O56" s="26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</row>
    <row r="57" spans="1:54" s="21" customFormat="1" ht="27.75" customHeight="1" x14ac:dyDescent="0.25">
      <c r="A57" s="22" t="s">
        <v>123</v>
      </c>
      <c r="B57" s="23" t="s">
        <v>306</v>
      </c>
      <c r="C57" s="24" t="s">
        <v>307</v>
      </c>
      <c r="D57" s="25">
        <v>34.603262457879815</v>
      </c>
      <c r="E57" s="26">
        <f t="shared" si="18"/>
        <v>0</v>
      </c>
      <c r="F57" s="26">
        <f t="shared" si="18"/>
        <v>0</v>
      </c>
      <c r="G57" s="26">
        <f t="shared" si="18"/>
        <v>0</v>
      </c>
      <c r="H57" s="26">
        <f t="shared" si="18"/>
        <v>0</v>
      </c>
      <c r="I57" s="26">
        <f t="shared" si="18"/>
        <v>0</v>
      </c>
      <c r="J57" s="26">
        <f t="shared" si="18"/>
        <v>0</v>
      </c>
      <c r="K57" s="26">
        <f t="shared" si="18"/>
        <v>0</v>
      </c>
      <c r="L57" s="26">
        <f t="shared" si="18"/>
        <v>0</v>
      </c>
      <c r="M57" s="26">
        <f t="shared" si="18"/>
        <v>0</v>
      </c>
      <c r="N57" s="26">
        <f t="shared" si="18"/>
        <v>0</v>
      </c>
      <c r="O57" s="26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</row>
    <row r="58" spans="1:54" s="21" customFormat="1" ht="27.75" customHeight="1" x14ac:dyDescent="0.25">
      <c r="A58" s="22" t="s">
        <v>123</v>
      </c>
      <c r="B58" s="23" t="s">
        <v>308</v>
      </c>
      <c r="C58" s="24" t="s">
        <v>309</v>
      </c>
      <c r="D58" s="25">
        <v>10.095195045165685</v>
      </c>
      <c r="E58" s="26">
        <f t="shared" si="18"/>
        <v>0</v>
      </c>
      <c r="F58" s="26">
        <f t="shared" si="18"/>
        <v>0</v>
      </c>
      <c r="G58" s="26">
        <f t="shared" si="18"/>
        <v>0</v>
      </c>
      <c r="H58" s="26">
        <f t="shared" si="18"/>
        <v>0</v>
      </c>
      <c r="I58" s="26">
        <f t="shared" si="18"/>
        <v>0</v>
      </c>
      <c r="J58" s="26">
        <f t="shared" si="18"/>
        <v>0</v>
      </c>
      <c r="K58" s="26">
        <f t="shared" si="18"/>
        <v>0</v>
      </c>
      <c r="L58" s="26">
        <f t="shared" si="18"/>
        <v>0</v>
      </c>
      <c r="M58" s="26">
        <f t="shared" si="18"/>
        <v>0</v>
      </c>
      <c r="N58" s="26">
        <f t="shared" si="18"/>
        <v>0</v>
      </c>
      <c r="O58" s="26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</row>
    <row r="59" spans="1:54" s="21" customFormat="1" ht="27.75" customHeight="1" x14ac:dyDescent="0.25">
      <c r="A59" s="22" t="s">
        <v>123</v>
      </c>
      <c r="B59" s="23" t="s">
        <v>310</v>
      </c>
      <c r="C59" s="24" t="s">
        <v>311</v>
      </c>
      <c r="D59" s="25">
        <v>204.04087631217391</v>
      </c>
      <c r="E59" s="26">
        <f t="shared" si="18"/>
        <v>0</v>
      </c>
      <c r="F59" s="26">
        <f t="shared" si="18"/>
        <v>0</v>
      </c>
      <c r="G59" s="26">
        <f t="shared" si="18"/>
        <v>0</v>
      </c>
      <c r="H59" s="26">
        <f t="shared" si="18"/>
        <v>0</v>
      </c>
      <c r="I59" s="26">
        <f t="shared" si="18"/>
        <v>0</v>
      </c>
      <c r="J59" s="26">
        <f t="shared" si="18"/>
        <v>0</v>
      </c>
      <c r="K59" s="26">
        <f t="shared" si="18"/>
        <v>0</v>
      </c>
      <c r="L59" s="26">
        <f t="shared" si="18"/>
        <v>0</v>
      </c>
      <c r="M59" s="26">
        <f t="shared" si="18"/>
        <v>0</v>
      </c>
      <c r="N59" s="26">
        <f t="shared" si="18"/>
        <v>0</v>
      </c>
      <c r="O59" s="26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</row>
    <row r="60" spans="1:54" s="21" customFormat="1" ht="27.75" customHeight="1" x14ac:dyDescent="0.25">
      <c r="A60" s="22" t="s">
        <v>123</v>
      </c>
      <c r="B60" s="23" t="s">
        <v>312</v>
      </c>
      <c r="C60" s="24" t="s">
        <v>313</v>
      </c>
      <c r="D60" s="25">
        <v>273.66215523648788</v>
      </c>
      <c r="E60" s="26">
        <f t="shared" si="18"/>
        <v>0</v>
      </c>
      <c r="F60" s="26">
        <f t="shared" si="18"/>
        <v>0</v>
      </c>
      <c r="G60" s="26">
        <f t="shared" si="18"/>
        <v>0</v>
      </c>
      <c r="H60" s="26">
        <f t="shared" si="18"/>
        <v>0</v>
      </c>
      <c r="I60" s="26">
        <f t="shared" si="18"/>
        <v>0</v>
      </c>
      <c r="J60" s="26">
        <f t="shared" si="18"/>
        <v>0</v>
      </c>
      <c r="K60" s="26">
        <f t="shared" si="18"/>
        <v>0</v>
      </c>
      <c r="L60" s="26">
        <f t="shared" si="18"/>
        <v>0</v>
      </c>
      <c r="M60" s="26">
        <f t="shared" si="18"/>
        <v>0</v>
      </c>
      <c r="N60" s="26">
        <f t="shared" si="18"/>
        <v>0</v>
      </c>
      <c r="O60" s="26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</row>
    <row r="61" spans="1:54" s="21" customFormat="1" ht="27.75" customHeight="1" x14ac:dyDescent="0.25">
      <c r="A61" s="22" t="s">
        <v>125</v>
      </c>
      <c r="B61" s="23" t="s">
        <v>126</v>
      </c>
      <c r="C61" s="24" t="s">
        <v>73</v>
      </c>
      <c r="D61" s="26">
        <f t="shared" ref="D61:BB61" si="19">D62+D63</f>
        <v>0</v>
      </c>
      <c r="E61" s="26">
        <f t="shared" si="19"/>
        <v>0</v>
      </c>
      <c r="F61" s="26">
        <f t="shared" si="19"/>
        <v>0</v>
      </c>
      <c r="G61" s="26">
        <f t="shared" si="19"/>
        <v>0</v>
      </c>
      <c r="H61" s="26">
        <f t="shared" si="19"/>
        <v>0</v>
      </c>
      <c r="I61" s="26">
        <f t="shared" si="19"/>
        <v>0</v>
      </c>
      <c r="J61" s="26">
        <f t="shared" si="19"/>
        <v>0</v>
      </c>
      <c r="K61" s="26">
        <f t="shared" si="19"/>
        <v>0</v>
      </c>
      <c r="L61" s="26">
        <f t="shared" si="19"/>
        <v>0</v>
      </c>
      <c r="M61" s="26">
        <f t="shared" si="19"/>
        <v>0</v>
      </c>
      <c r="N61" s="26">
        <f t="shared" si="19"/>
        <v>0</v>
      </c>
      <c r="O61" s="26">
        <f t="shared" si="19"/>
        <v>0</v>
      </c>
      <c r="P61" s="26">
        <f t="shared" si="19"/>
        <v>0</v>
      </c>
      <c r="Q61" s="26">
        <f t="shared" si="19"/>
        <v>0</v>
      </c>
      <c r="R61" s="26">
        <f t="shared" si="19"/>
        <v>0</v>
      </c>
      <c r="S61" s="26">
        <f t="shared" si="19"/>
        <v>0</v>
      </c>
      <c r="T61" s="26">
        <f t="shared" si="19"/>
        <v>0</v>
      </c>
      <c r="U61" s="26">
        <f t="shared" si="19"/>
        <v>0</v>
      </c>
      <c r="V61" s="26">
        <f t="shared" si="19"/>
        <v>0</v>
      </c>
      <c r="W61" s="26">
        <f t="shared" si="19"/>
        <v>0</v>
      </c>
      <c r="X61" s="26">
        <f t="shared" si="19"/>
        <v>0</v>
      </c>
      <c r="Y61" s="26">
        <f t="shared" si="19"/>
        <v>0</v>
      </c>
      <c r="Z61" s="26">
        <f t="shared" si="19"/>
        <v>0</v>
      </c>
      <c r="AA61" s="26">
        <f t="shared" si="19"/>
        <v>0</v>
      </c>
      <c r="AB61" s="26">
        <f t="shared" si="19"/>
        <v>0</v>
      </c>
      <c r="AC61" s="26">
        <f t="shared" si="19"/>
        <v>0</v>
      </c>
      <c r="AD61" s="26">
        <f t="shared" si="19"/>
        <v>0</v>
      </c>
      <c r="AE61" s="26">
        <f t="shared" si="19"/>
        <v>0</v>
      </c>
      <c r="AF61" s="26">
        <f t="shared" si="19"/>
        <v>0</v>
      </c>
      <c r="AG61" s="26">
        <f t="shared" si="19"/>
        <v>0</v>
      </c>
      <c r="AH61" s="26">
        <f t="shared" si="19"/>
        <v>0</v>
      </c>
      <c r="AI61" s="26">
        <f t="shared" si="19"/>
        <v>0</v>
      </c>
      <c r="AJ61" s="26">
        <f t="shared" si="19"/>
        <v>0</v>
      </c>
      <c r="AK61" s="26">
        <f t="shared" si="19"/>
        <v>0</v>
      </c>
      <c r="AL61" s="26">
        <f t="shared" si="19"/>
        <v>0</v>
      </c>
      <c r="AM61" s="26">
        <f t="shared" si="19"/>
        <v>0</v>
      </c>
      <c r="AN61" s="26">
        <f t="shared" si="19"/>
        <v>0</v>
      </c>
      <c r="AO61" s="26">
        <f t="shared" si="19"/>
        <v>0</v>
      </c>
      <c r="AP61" s="26">
        <f t="shared" si="19"/>
        <v>0</v>
      </c>
      <c r="AQ61" s="26">
        <f t="shared" si="19"/>
        <v>0</v>
      </c>
      <c r="AR61" s="26">
        <f t="shared" si="19"/>
        <v>0</v>
      </c>
      <c r="AS61" s="26">
        <f t="shared" si="19"/>
        <v>0</v>
      </c>
      <c r="AT61" s="26">
        <f t="shared" si="19"/>
        <v>0</v>
      </c>
      <c r="AU61" s="26">
        <f t="shared" si="19"/>
        <v>0</v>
      </c>
      <c r="AV61" s="26">
        <f t="shared" si="19"/>
        <v>0</v>
      </c>
      <c r="AW61" s="26">
        <f t="shared" si="19"/>
        <v>0</v>
      </c>
      <c r="AX61" s="26">
        <f t="shared" si="19"/>
        <v>0</v>
      </c>
      <c r="AY61" s="26">
        <f t="shared" si="19"/>
        <v>0</v>
      </c>
      <c r="AZ61" s="26">
        <f t="shared" si="19"/>
        <v>0</v>
      </c>
      <c r="BA61" s="26">
        <f t="shared" si="19"/>
        <v>0</v>
      </c>
      <c r="BB61" s="26">
        <f t="shared" si="19"/>
        <v>0</v>
      </c>
    </row>
    <row r="62" spans="1:54" s="21" customFormat="1" ht="27.75" customHeight="1" x14ac:dyDescent="0.25">
      <c r="A62" s="22" t="s">
        <v>127</v>
      </c>
      <c r="B62" s="23" t="s">
        <v>128</v>
      </c>
      <c r="C62" s="24" t="s">
        <v>73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0</v>
      </c>
    </row>
    <row r="63" spans="1:54" s="21" customFormat="1" ht="27.75" customHeight="1" x14ac:dyDescent="0.25">
      <c r="A63" s="22" t="s">
        <v>129</v>
      </c>
      <c r="B63" s="23" t="s">
        <v>130</v>
      </c>
      <c r="C63" s="24" t="s">
        <v>73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26">
        <v>0</v>
      </c>
      <c r="AD63" s="26">
        <v>0</v>
      </c>
      <c r="AE63" s="26">
        <v>0</v>
      </c>
      <c r="AF63" s="26">
        <v>0</v>
      </c>
      <c r="AG63" s="26">
        <v>0</v>
      </c>
      <c r="AH63" s="26">
        <v>0</v>
      </c>
      <c r="AI63" s="26">
        <v>0</v>
      </c>
      <c r="AJ63" s="26">
        <v>0</v>
      </c>
      <c r="AK63" s="26">
        <v>0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  <c r="AR63" s="26">
        <v>0</v>
      </c>
      <c r="AS63" s="26">
        <v>0</v>
      </c>
      <c r="AT63" s="26">
        <v>0</v>
      </c>
      <c r="AU63" s="26">
        <v>0</v>
      </c>
      <c r="AV63" s="26">
        <v>0</v>
      </c>
      <c r="AW63" s="26">
        <v>0</v>
      </c>
      <c r="AX63" s="26">
        <v>0</v>
      </c>
      <c r="AY63" s="26">
        <v>0</v>
      </c>
      <c r="AZ63" s="26">
        <v>0</v>
      </c>
      <c r="BA63" s="26">
        <v>0</v>
      </c>
      <c r="BB63" s="26">
        <v>0</v>
      </c>
    </row>
    <row r="64" spans="1:54" s="21" customFormat="1" ht="27.75" customHeight="1" x14ac:dyDescent="0.25">
      <c r="A64" s="22" t="s">
        <v>131</v>
      </c>
      <c r="B64" s="23" t="s">
        <v>132</v>
      </c>
      <c r="C64" s="24" t="s">
        <v>73</v>
      </c>
      <c r="D64" s="26">
        <f t="shared" ref="D64:BB64" si="20">D65+D69</f>
        <v>0</v>
      </c>
      <c r="E64" s="26">
        <f t="shared" si="20"/>
        <v>0</v>
      </c>
      <c r="F64" s="26">
        <f t="shared" si="20"/>
        <v>0</v>
      </c>
      <c r="G64" s="26">
        <f t="shared" si="20"/>
        <v>0</v>
      </c>
      <c r="H64" s="26">
        <f t="shared" si="20"/>
        <v>0</v>
      </c>
      <c r="I64" s="26">
        <f t="shared" si="20"/>
        <v>0</v>
      </c>
      <c r="J64" s="26">
        <f t="shared" si="20"/>
        <v>0</v>
      </c>
      <c r="K64" s="26">
        <f t="shared" si="20"/>
        <v>0</v>
      </c>
      <c r="L64" s="26">
        <f t="shared" si="20"/>
        <v>0</v>
      </c>
      <c r="M64" s="26">
        <f t="shared" si="20"/>
        <v>0</v>
      </c>
      <c r="N64" s="26">
        <f t="shared" si="20"/>
        <v>0</v>
      </c>
      <c r="O64" s="26">
        <f t="shared" si="20"/>
        <v>0</v>
      </c>
      <c r="P64" s="26">
        <f t="shared" si="20"/>
        <v>0</v>
      </c>
      <c r="Q64" s="26">
        <f t="shared" si="20"/>
        <v>0</v>
      </c>
      <c r="R64" s="26">
        <f t="shared" si="20"/>
        <v>0</v>
      </c>
      <c r="S64" s="26">
        <f t="shared" si="20"/>
        <v>0</v>
      </c>
      <c r="T64" s="26">
        <f t="shared" si="20"/>
        <v>0</v>
      </c>
      <c r="U64" s="26">
        <f t="shared" si="20"/>
        <v>0</v>
      </c>
      <c r="V64" s="26">
        <f t="shared" si="20"/>
        <v>0</v>
      </c>
      <c r="W64" s="26">
        <f t="shared" si="20"/>
        <v>0</v>
      </c>
      <c r="X64" s="26">
        <f t="shared" si="20"/>
        <v>0</v>
      </c>
      <c r="Y64" s="26">
        <f t="shared" si="20"/>
        <v>0</v>
      </c>
      <c r="Z64" s="26">
        <f t="shared" si="20"/>
        <v>0</v>
      </c>
      <c r="AA64" s="26">
        <f t="shared" si="20"/>
        <v>0</v>
      </c>
      <c r="AB64" s="26">
        <f t="shared" si="20"/>
        <v>0</v>
      </c>
      <c r="AC64" s="26">
        <f t="shared" si="20"/>
        <v>0</v>
      </c>
      <c r="AD64" s="26">
        <f t="shared" si="20"/>
        <v>0</v>
      </c>
      <c r="AE64" s="26">
        <f t="shared" si="20"/>
        <v>0</v>
      </c>
      <c r="AF64" s="26">
        <f t="shared" si="20"/>
        <v>0</v>
      </c>
      <c r="AG64" s="26">
        <f t="shared" si="20"/>
        <v>0</v>
      </c>
      <c r="AH64" s="26">
        <f t="shared" si="20"/>
        <v>0</v>
      </c>
      <c r="AI64" s="26">
        <f t="shared" si="20"/>
        <v>0</v>
      </c>
      <c r="AJ64" s="26">
        <f t="shared" si="20"/>
        <v>0</v>
      </c>
      <c r="AK64" s="26">
        <f t="shared" si="20"/>
        <v>0</v>
      </c>
      <c r="AL64" s="26">
        <f t="shared" si="20"/>
        <v>0</v>
      </c>
      <c r="AM64" s="26">
        <f t="shared" si="20"/>
        <v>0</v>
      </c>
      <c r="AN64" s="26">
        <f t="shared" si="20"/>
        <v>0</v>
      </c>
      <c r="AO64" s="26">
        <f t="shared" si="20"/>
        <v>0</v>
      </c>
      <c r="AP64" s="26">
        <f t="shared" si="20"/>
        <v>0</v>
      </c>
      <c r="AQ64" s="26">
        <f t="shared" si="20"/>
        <v>0</v>
      </c>
      <c r="AR64" s="26">
        <f t="shared" si="20"/>
        <v>0</v>
      </c>
      <c r="AS64" s="26">
        <f t="shared" si="20"/>
        <v>0</v>
      </c>
      <c r="AT64" s="26">
        <f t="shared" si="20"/>
        <v>0</v>
      </c>
      <c r="AU64" s="26">
        <f t="shared" si="20"/>
        <v>0</v>
      </c>
      <c r="AV64" s="26">
        <f t="shared" si="20"/>
        <v>0</v>
      </c>
      <c r="AW64" s="26">
        <f t="shared" si="20"/>
        <v>0</v>
      </c>
      <c r="AX64" s="26">
        <f t="shared" si="20"/>
        <v>0</v>
      </c>
      <c r="AY64" s="26">
        <f t="shared" si="20"/>
        <v>0</v>
      </c>
      <c r="AZ64" s="26">
        <f t="shared" si="20"/>
        <v>0</v>
      </c>
      <c r="BA64" s="26">
        <f t="shared" si="20"/>
        <v>0</v>
      </c>
      <c r="BB64" s="26">
        <f t="shared" si="20"/>
        <v>0</v>
      </c>
    </row>
    <row r="65" spans="1:54" s="21" customFormat="1" ht="27.75" customHeight="1" x14ac:dyDescent="0.25">
      <c r="A65" s="22" t="s">
        <v>133</v>
      </c>
      <c r="B65" s="39" t="s">
        <v>134</v>
      </c>
      <c r="C65" s="24" t="s">
        <v>73</v>
      </c>
      <c r="D65" s="26">
        <f t="shared" ref="D65:BB65" si="21">D66+D67+D68</f>
        <v>0</v>
      </c>
      <c r="E65" s="26">
        <f t="shared" si="21"/>
        <v>0</v>
      </c>
      <c r="F65" s="26">
        <f t="shared" si="21"/>
        <v>0</v>
      </c>
      <c r="G65" s="26">
        <f t="shared" si="21"/>
        <v>0</v>
      </c>
      <c r="H65" s="26">
        <f t="shared" si="21"/>
        <v>0</v>
      </c>
      <c r="I65" s="26">
        <f t="shared" si="21"/>
        <v>0</v>
      </c>
      <c r="J65" s="26">
        <f t="shared" si="21"/>
        <v>0</v>
      </c>
      <c r="K65" s="26">
        <f t="shared" si="21"/>
        <v>0</v>
      </c>
      <c r="L65" s="26">
        <f t="shared" si="21"/>
        <v>0</v>
      </c>
      <c r="M65" s="26">
        <f t="shared" si="21"/>
        <v>0</v>
      </c>
      <c r="N65" s="26">
        <f t="shared" si="21"/>
        <v>0</v>
      </c>
      <c r="O65" s="26">
        <f t="shared" si="21"/>
        <v>0</v>
      </c>
      <c r="P65" s="26">
        <f t="shared" si="21"/>
        <v>0</v>
      </c>
      <c r="Q65" s="26">
        <f t="shared" si="21"/>
        <v>0</v>
      </c>
      <c r="R65" s="26">
        <f t="shared" si="21"/>
        <v>0</v>
      </c>
      <c r="S65" s="26">
        <f t="shared" si="21"/>
        <v>0</v>
      </c>
      <c r="T65" s="26">
        <f t="shared" si="21"/>
        <v>0</v>
      </c>
      <c r="U65" s="26">
        <f t="shared" si="21"/>
        <v>0</v>
      </c>
      <c r="V65" s="26">
        <f t="shared" si="21"/>
        <v>0</v>
      </c>
      <c r="W65" s="26">
        <f t="shared" si="21"/>
        <v>0</v>
      </c>
      <c r="X65" s="26">
        <f t="shared" si="21"/>
        <v>0</v>
      </c>
      <c r="Y65" s="26">
        <f t="shared" si="21"/>
        <v>0</v>
      </c>
      <c r="Z65" s="26">
        <f t="shared" si="21"/>
        <v>0</v>
      </c>
      <c r="AA65" s="26">
        <f t="shared" si="21"/>
        <v>0</v>
      </c>
      <c r="AB65" s="26">
        <f t="shared" si="21"/>
        <v>0</v>
      </c>
      <c r="AC65" s="26">
        <f t="shared" si="21"/>
        <v>0</v>
      </c>
      <c r="AD65" s="26">
        <f t="shared" si="21"/>
        <v>0</v>
      </c>
      <c r="AE65" s="26">
        <f t="shared" si="21"/>
        <v>0</v>
      </c>
      <c r="AF65" s="26">
        <f t="shared" si="21"/>
        <v>0</v>
      </c>
      <c r="AG65" s="26">
        <f t="shared" si="21"/>
        <v>0</v>
      </c>
      <c r="AH65" s="26">
        <f t="shared" si="21"/>
        <v>0</v>
      </c>
      <c r="AI65" s="26">
        <f t="shared" si="21"/>
        <v>0</v>
      </c>
      <c r="AJ65" s="26">
        <f t="shared" si="21"/>
        <v>0</v>
      </c>
      <c r="AK65" s="26">
        <f t="shared" si="21"/>
        <v>0</v>
      </c>
      <c r="AL65" s="26">
        <f t="shared" si="21"/>
        <v>0</v>
      </c>
      <c r="AM65" s="26">
        <f t="shared" si="21"/>
        <v>0</v>
      </c>
      <c r="AN65" s="26">
        <f t="shared" si="21"/>
        <v>0</v>
      </c>
      <c r="AO65" s="26">
        <f t="shared" si="21"/>
        <v>0</v>
      </c>
      <c r="AP65" s="26">
        <f t="shared" si="21"/>
        <v>0</v>
      </c>
      <c r="AQ65" s="26">
        <f t="shared" si="21"/>
        <v>0</v>
      </c>
      <c r="AR65" s="26">
        <f t="shared" si="21"/>
        <v>0</v>
      </c>
      <c r="AS65" s="26">
        <f t="shared" si="21"/>
        <v>0</v>
      </c>
      <c r="AT65" s="26">
        <f t="shared" si="21"/>
        <v>0</v>
      </c>
      <c r="AU65" s="26">
        <f t="shared" si="21"/>
        <v>0</v>
      </c>
      <c r="AV65" s="26">
        <f t="shared" si="21"/>
        <v>0</v>
      </c>
      <c r="AW65" s="26">
        <f t="shared" si="21"/>
        <v>0</v>
      </c>
      <c r="AX65" s="26">
        <f t="shared" si="21"/>
        <v>0</v>
      </c>
      <c r="AY65" s="26">
        <f t="shared" si="21"/>
        <v>0</v>
      </c>
      <c r="AZ65" s="26">
        <f t="shared" si="21"/>
        <v>0</v>
      </c>
      <c r="BA65" s="26">
        <f t="shared" si="21"/>
        <v>0</v>
      </c>
      <c r="BB65" s="26">
        <f t="shared" si="21"/>
        <v>0</v>
      </c>
    </row>
    <row r="66" spans="1:54" s="21" customFormat="1" ht="27.75" customHeight="1" x14ac:dyDescent="0.25">
      <c r="A66" s="22" t="s">
        <v>133</v>
      </c>
      <c r="B66" s="23" t="s">
        <v>135</v>
      </c>
      <c r="C66" s="24" t="s">
        <v>73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26">
        <v>0</v>
      </c>
      <c r="S66" s="26">
        <v>0</v>
      </c>
      <c r="T66" s="26">
        <v>0</v>
      </c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</row>
    <row r="67" spans="1:54" s="21" customFormat="1" ht="27.75" customHeight="1" x14ac:dyDescent="0.25">
      <c r="A67" s="22" t="s">
        <v>133</v>
      </c>
      <c r="B67" s="23" t="s">
        <v>136</v>
      </c>
      <c r="C67" s="24" t="s">
        <v>73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</row>
    <row r="68" spans="1:54" s="21" customFormat="1" ht="27.75" customHeight="1" x14ac:dyDescent="0.25">
      <c r="A68" s="22" t="s">
        <v>133</v>
      </c>
      <c r="B68" s="23" t="s">
        <v>137</v>
      </c>
      <c r="C68" s="24" t="s">
        <v>73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</row>
    <row r="69" spans="1:54" s="21" customFormat="1" ht="27.75" customHeight="1" x14ac:dyDescent="0.25">
      <c r="A69" s="22" t="s">
        <v>138</v>
      </c>
      <c r="B69" s="23" t="s">
        <v>139</v>
      </c>
      <c r="C69" s="24" t="s">
        <v>73</v>
      </c>
      <c r="D69" s="26">
        <f t="shared" ref="D69:BB69" si="22">D70+D71+D72</f>
        <v>0</v>
      </c>
      <c r="E69" s="26">
        <f t="shared" si="22"/>
        <v>0</v>
      </c>
      <c r="F69" s="26">
        <f t="shared" si="22"/>
        <v>0</v>
      </c>
      <c r="G69" s="26">
        <f t="shared" si="22"/>
        <v>0</v>
      </c>
      <c r="H69" s="26">
        <f t="shared" si="22"/>
        <v>0</v>
      </c>
      <c r="I69" s="26">
        <f t="shared" si="22"/>
        <v>0</v>
      </c>
      <c r="J69" s="26">
        <f t="shared" si="22"/>
        <v>0</v>
      </c>
      <c r="K69" s="26">
        <f t="shared" si="22"/>
        <v>0</v>
      </c>
      <c r="L69" s="26">
        <f t="shared" si="22"/>
        <v>0</v>
      </c>
      <c r="M69" s="26">
        <f t="shared" si="22"/>
        <v>0</v>
      </c>
      <c r="N69" s="26">
        <f t="shared" si="22"/>
        <v>0</v>
      </c>
      <c r="O69" s="26">
        <f t="shared" si="22"/>
        <v>0</v>
      </c>
      <c r="P69" s="26">
        <f t="shared" si="22"/>
        <v>0</v>
      </c>
      <c r="Q69" s="26">
        <f t="shared" si="22"/>
        <v>0</v>
      </c>
      <c r="R69" s="26">
        <f t="shared" si="22"/>
        <v>0</v>
      </c>
      <c r="S69" s="26">
        <f t="shared" si="22"/>
        <v>0</v>
      </c>
      <c r="T69" s="26">
        <f t="shared" si="22"/>
        <v>0</v>
      </c>
      <c r="U69" s="26">
        <f t="shared" si="22"/>
        <v>0</v>
      </c>
      <c r="V69" s="26">
        <f t="shared" si="22"/>
        <v>0</v>
      </c>
      <c r="W69" s="26">
        <f t="shared" si="22"/>
        <v>0</v>
      </c>
      <c r="X69" s="26">
        <f t="shared" si="22"/>
        <v>0</v>
      </c>
      <c r="Y69" s="26">
        <f t="shared" si="22"/>
        <v>0</v>
      </c>
      <c r="Z69" s="26">
        <f t="shared" si="22"/>
        <v>0</v>
      </c>
      <c r="AA69" s="26">
        <f t="shared" si="22"/>
        <v>0</v>
      </c>
      <c r="AB69" s="26">
        <f t="shared" si="22"/>
        <v>0</v>
      </c>
      <c r="AC69" s="26">
        <f t="shared" si="22"/>
        <v>0</v>
      </c>
      <c r="AD69" s="26">
        <f t="shared" si="22"/>
        <v>0</v>
      </c>
      <c r="AE69" s="26">
        <f t="shared" si="22"/>
        <v>0</v>
      </c>
      <c r="AF69" s="26">
        <f t="shared" si="22"/>
        <v>0</v>
      </c>
      <c r="AG69" s="26">
        <f t="shared" si="22"/>
        <v>0</v>
      </c>
      <c r="AH69" s="26">
        <f t="shared" si="22"/>
        <v>0</v>
      </c>
      <c r="AI69" s="26">
        <f t="shared" si="22"/>
        <v>0</v>
      </c>
      <c r="AJ69" s="26">
        <f t="shared" si="22"/>
        <v>0</v>
      </c>
      <c r="AK69" s="26">
        <f t="shared" si="22"/>
        <v>0</v>
      </c>
      <c r="AL69" s="26">
        <f t="shared" si="22"/>
        <v>0</v>
      </c>
      <c r="AM69" s="26">
        <f t="shared" si="22"/>
        <v>0</v>
      </c>
      <c r="AN69" s="26">
        <f t="shared" si="22"/>
        <v>0</v>
      </c>
      <c r="AO69" s="26">
        <f t="shared" si="22"/>
        <v>0</v>
      </c>
      <c r="AP69" s="26">
        <f t="shared" si="22"/>
        <v>0</v>
      </c>
      <c r="AQ69" s="26">
        <f t="shared" si="22"/>
        <v>0</v>
      </c>
      <c r="AR69" s="26">
        <f t="shared" si="22"/>
        <v>0</v>
      </c>
      <c r="AS69" s="26">
        <f t="shared" si="22"/>
        <v>0</v>
      </c>
      <c r="AT69" s="26">
        <f t="shared" si="22"/>
        <v>0</v>
      </c>
      <c r="AU69" s="26">
        <f t="shared" si="22"/>
        <v>0</v>
      </c>
      <c r="AV69" s="26">
        <f t="shared" si="22"/>
        <v>0</v>
      </c>
      <c r="AW69" s="26">
        <f t="shared" si="22"/>
        <v>0</v>
      </c>
      <c r="AX69" s="26">
        <f t="shared" si="22"/>
        <v>0</v>
      </c>
      <c r="AY69" s="26">
        <f t="shared" si="22"/>
        <v>0</v>
      </c>
      <c r="AZ69" s="26">
        <f t="shared" si="22"/>
        <v>0</v>
      </c>
      <c r="BA69" s="26">
        <f t="shared" si="22"/>
        <v>0</v>
      </c>
      <c r="BB69" s="26">
        <f t="shared" si="22"/>
        <v>0</v>
      </c>
    </row>
    <row r="70" spans="1:54" s="21" customFormat="1" ht="27.75" customHeight="1" x14ac:dyDescent="0.25">
      <c r="A70" s="22" t="s">
        <v>138</v>
      </c>
      <c r="B70" s="23" t="s">
        <v>135</v>
      </c>
      <c r="C70" s="24" t="s">
        <v>73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38">
        <v>0</v>
      </c>
      <c r="AT70" s="38"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v>0</v>
      </c>
      <c r="AZ70" s="38">
        <v>0</v>
      </c>
      <c r="BA70" s="38">
        <v>0</v>
      </c>
      <c r="BB70" s="38">
        <v>0</v>
      </c>
    </row>
    <row r="71" spans="1:54" s="21" customFormat="1" ht="27.75" customHeight="1" x14ac:dyDescent="0.25">
      <c r="A71" s="22" t="s">
        <v>138</v>
      </c>
      <c r="B71" s="23" t="s">
        <v>136</v>
      </c>
      <c r="C71" s="24" t="s">
        <v>73</v>
      </c>
      <c r="D71" s="38"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0</v>
      </c>
      <c r="AF71" s="38">
        <v>0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38">
        <v>0</v>
      </c>
      <c r="AT71" s="38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38">
        <v>0</v>
      </c>
      <c r="BA71" s="38">
        <v>0</v>
      </c>
      <c r="BB71" s="38">
        <v>0</v>
      </c>
    </row>
    <row r="72" spans="1:54" s="21" customFormat="1" ht="27.75" customHeight="1" x14ac:dyDescent="0.25">
      <c r="A72" s="22" t="s">
        <v>138</v>
      </c>
      <c r="B72" s="23" t="s">
        <v>140</v>
      </c>
      <c r="C72" s="24" t="s">
        <v>73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  <c r="AR72" s="26">
        <v>0</v>
      </c>
      <c r="AS72" s="26">
        <v>0</v>
      </c>
      <c r="AT72" s="26">
        <v>0</v>
      </c>
      <c r="AU72" s="26">
        <v>0</v>
      </c>
      <c r="AV72" s="26">
        <v>0</v>
      </c>
      <c r="AW72" s="26">
        <v>0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</row>
    <row r="73" spans="1:54" s="21" customFormat="1" ht="27.75" customHeight="1" x14ac:dyDescent="0.25">
      <c r="A73" s="22" t="s">
        <v>141</v>
      </c>
      <c r="B73" s="23" t="s">
        <v>142</v>
      </c>
      <c r="C73" s="24" t="s">
        <v>73</v>
      </c>
      <c r="D73" s="26">
        <f t="shared" ref="D73:BB73" si="23">D74+D75</f>
        <v>1010.9420123562861</v>
      </c>
      <c r="E73" s="26">
        <f t="shared" si="23"/>
        <v>0</v>
      </c>
      <c r="F73" s="26">
        <f t="shared" si="23"/>
        <v>0</v>
      </c>
      <c r="G73" s="26">
        <f t="shared" si="23"/>
        <v>0</v>
      </c>
      <c r="H73" s="26">
        <f t="shared" si="23"/>
        <v>0</v>
      </c>
      <c r="I73" s="26">
        <f t="shared" si="23"/>
        <v>0</v>
      </c>
      <c r="J73" s="26">
        <f t="shared" si="23"/>
        <v>0</v>
      </c>
      <c r="K73" s="26">
        <f t="shared" si="23"/>
        <v>0</v>
      </c>
      <c r="L73" s="26">
        <f t="shared" si="23"/>
        <v>0</v>
      </c>
      <c r="M73" s="26">
        <f t="shared" si="23"/>
        <v>0</v>
      </c>
      <c r="N73" s="26">
        <f t="shared" si="23"/>
        <v>0</v>
      </c>
      <c r="O73" s="26">
        <f t="shared" si="23"/>
        <v>0</v>
      </c>
      <c r="P73" s="26">
        <f t="shared" si="23"/>
        <v>0</v>
      </c>
      <c r="Q73" s="26">
        <f t="shared" si="23"/>
        <v>0</v>
      </c>
      <c r="R73" s="26">
        <f t="shared" si="23"/>
        <v>0</v>
      </c>
      <c r="S73" s="26">
        <f t="shared" si="23"/>
        <v>0</v>
      </c>
      <c r="T73" s="26">
        <f t="shared" si="23"/>
        <v>0</v>
      </c>
      <c r="U73" s="26">
        <f t="shared" si="23"/>
        <v>0</v>
      </c>
      <c r="V73" s="26">
        <f t="shared" si="23"/>
        <v>0</v>
      </c>
      <c r="W73" s="26">
        <f t="shared" si="23"/>
        <v>0</v>
      </c>
      <c r="X73" s="26">
        <f t="shared" si="23"/>
        <v>0</v>
      </c>
      <c r="Y73" s="26">
        <f t="shared" si="23"/>
        <v>0</v>
      </c>
      <c r="Z73" s="26">
        <f t="shared" si="23"/>
        <v>0</v>
      </c>
      <c r="AA73" s="26">
        <f t="shared" si="23"/>
        <v>0</v>
      </c>
      <c r="AB73" s="26">
        <f t="shared" si="23"/>
        <v>0</v>
      </c>
      <c r="AC73" s="26">
        <f t="shared" si="23"/>
        <v>0</v>
      </c>
      <c r="AD73" s="26">
        <f t="shared" si="23"/>
        <v>0</v>
      </c>
      <c r="AE73" s="26">
        <f t="shared" si="23"/>
        <v>0</v>
      </c>
      <c r="AF73" s="26">
        <f t="shared" si="23"/>
        <v>0</v>
      </c>
      <c r="AG73" s="26">
        <f t="shared" si="23"/>
        <v>0</v>
      </c>
      <c r="AH73" s="26">
        <f t="shared" si="23"/>
        <v>0</v>
      </c>
      <c r="AI73" s="26">
        <f t="shared" si="23"/>
        <v>0</v>
      </c>
      <c r="AJ73" s="26">
        <f t="shared" si="23"/>
        <v>0</v>
      </c>
      <c r="AK73" s="26">
        <f t="shared" si="23"/>
        <v>0</v>
      </c>
      <c r="AL73" s="26">
        <f t="shared" si="23"/>
        <v>0</v>
      </c>
      <c r="AM73" s="26">
        <f t="shared" si="23"/>
        <v>0</v>
      </c>
      <c r="AN73" s="26">
        <f t="shared" si="23"/>
        <v>0</v>
      </c>
      <c r="AO73" s="26">
        <f t="shared" si="23"/>
        <v>0</v>
      </c>
      <c r="AP73" s="26">
        <f t="shared" si="23"/>
        <v>0</v>
      </c>
      <c r="AQ73" s="26">
        <f t="shared" si="23"/>
        <v>0</v>
      </c>
      <c r="AR73" s="26">
        <f t="shared" si="23"/>
        <v>0</v>
      </c>
      <c r="AS73" s="26">
        <f t="shared" si="23"/>
        <v>0</v>
      </c>
      <c r="AT73" s="26">
        <f t="shared" si="23"/>
        <v>0</v>
      </c>
      <c r="AU73" s="26">
        <f t="shared" si="23"/>
        <v>0</v>
      </c>
      <c r="AV73" s="26">
        <f t="shared" si="23"/>
        <v>0</v>
      </c>
      <c r="AW73" s="26">
        <f t="shared" si="23"/>
        <v>0</v>
      </c>
      <c r="AX73" s="26">
        <f t="shared" si="23"/>
        <v>0</v>
      </c>
      <c r="AY73" s="26">
        <f t="shared" si="23"/>
        <v>0</v>
      </c>
      <c r="AZ73" s="26">
        <f t="shared" si="23"/>
        <v>0</v>
      </c>
      <c r="BA73" s="26">
        <f t="shared" si="23"/>
        <v>0</v>
      </c>
      <c r="BB73" s="26">
        <f t="shared" si="23"/>
        <v>0</v>
      </c>
    </row>
    <row r="74" spans="1:54" s="21" customFormat="1" ht="27.75" customHeight="1" x14ac:dyDescent="0.25">
      <c r="A74" s="22" t="s">
        <v>143</v>
      </c>
      <c r="B74" s="23" t="s">
        <v>144</v>
      </c>
      <c r="C74" s="24" t="s">
        <v>73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v>0</v>
      </c>
      <c r="AB74" s="26">
        <v>0</v>
      </c>
      <c r="AC74" s="26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26">
        <v>0</v>
      </c>
      <c r="AK74" s="26">
        <v>0</v>
      </c>
      <c r="AL74" s="26">
        <v>0</v>
      </c>
      <c r="AM74" s="26">
        <v>0</v>
      </c>
      <c r="AN74" s="26">
        <v>0</v>
      </c>
      <c r="AO74" s="26">
        <v>0</v>
      </c>
      <c r="AP74" s="26">
        <v>0</v>
      </c>
      <c r="AQ74" s="26">
        <v>0</v>
      </c>
      <c r="AR74" s="26">
        <v>0</v>
      </c>
      <c r="AS74" s="26">
        <v>0</v>
      </c>
      <c r="AT74" s="26">
        <v>0</v>
      </c>
      <c r="AU74" s="26">
        <v>0</v>
      </c>
      <c r="AV74" s="26">
        <v>0</v>
      </c>
      <c r="AW74" s="26">
        <v>0</v>
      </c>
      <c r="AX74" s="26">
        <v>0</v>
      </c>
      <c r="AY74" s="26">
        <v>0</v>
      </c>
      <c r="AZ74" s="26">
        <v>0</v>
      </c>
      <c r="BA74" s="26">
        <v>0</v>
      </c>
      <c r="BB74" s="26">
        <v>0</v>
      </c>
    </row>
    <row r="75" spans="1:54" s="21" customFormat="1" ht="27.75" customHeight="1" x14ac:dyDescent="0.25">
      <c r="A75" s="22" t="s">
        <v>145</v>
      </c>
      <c r="B75" s="23" t="s">
        <v>146</v>
      </c>
      <c r="C75" s="24" t="s">
        <v>73</v>
      </c>
      <c r="D75" s="26">
        <f t="shared" ref="D75:BB75" si="24">SUM(D76:D80)</f>
        <v>1010.9420123562861</v>
      </c>
      <c r="E75" s="26">
        <f t="shared" si="24"/>
        <v>0</v>
      </c>
      <c r="F75" s="26">
        <f t="shared" si="24"/>
        <v>0</v>
      </c>
      <c r="G75" s="26">
        <f t="shared" si="24"/>
        <v>0</v>
      </c>
      <c r="H75" s="26">
        <f t="shared" si="24"/>
        <v>0</v>
      </c>
      <c r="I75" s="26">
        <f t="shared" si="24"/>
        <v>0</v>
      </c>
      <c r="J75" s="26">
        <f t="shared" si="24"/>
        <v>0</v>
      </c>
      <c r="K75" s="26">
        <f t="shared" si="24"/>
        <v>0</v>
      </c>
      <c r="L75" s="26">
        <f t="shared" si="24"/>
        <v>0</v>
      </c>
      <c r="M75" s="26">
        <f t="shared" si="24"/>
        <v>0</v>
      </c>
      <c r="N75" s="26">
        <f t="shared" si="24"/>
        <v>0</v>
      </c>
      <c r="O75" s="26">
        <f t="shared" si="24"/>
        <v>0</v>
      </c>
      <c r="P75" s="26">
        <f t="shared" si="24"/>
        <v>0</v>
      </c>
      <c r="Q75" s="26">
        <f t="shared" si="24"/>
        <v>0</v>
      </c>
      <c r="R75" s="26">
        <f t="shared" si="24"/>
        <v>0</v>
      </c>
      <c r="S75" s="26">
        <f t="shared" si="24"/>
        <v>0</v>
      </c>
      <c r="T75" s="26">
        <f t="shared" si="24"/>
        <v>0</v>
      </c>
      <c r="U75" s="26">
        <f t="shared" si="24"/>
        <v>0</v>
      </c>
      <c r="V75" s="26">
        <f t="shared" si="24"/>
        <v>0</v>
      </c>
      <c r="W75" s="26">
        <f t="shared" si="24"/>
        <v>0</v>
      </c>
      <c r="X75" s="26">
        <f t="shared" si="24"/>
        <v>0</v>
      </c>
      <c r="Y75" s="26">
        <f t="shared" si="24"/>
        <v>0</v>
      </c>
      <c r="Z75" s="26">
        <f t="shared" si="24"/>
        <v>0</v>
      </c>
      <c r="AA75" s="26">
        <f t="shared" si="24"/>
        <v>0</v>
      </c>
      <c r="AB75" s="26">
        <f t="shared" si="24"/>
        <v>0</v>
      </c>
      <c r="AC75" s="26">
        <f t="shared" si="24"/>
        <v>0</v>
      </c>
      <c r="AD75" s="26">
        <f t="shared" si="24"/>
        <v>0</v>
      </c>
      <c r="AE75" s="26">
        <f t="shared" si="24"/>
        <v>0</v>
      </c>
      <c r="AF75" s="26">
        <f t="shared" si="24"/>
        <v>0</v>
      </c>
      <c r="AG75" s="26">
        <f t="shared" si="24"/>
        <v>0</v>
      </c>
      <c r="AH75" s="26">
        <f t="shared" si="24"/>
        <v>0</v>
      </c>
      <c r="AI75" s="26">
        <f t="shared" si="24"/>
        <v>0</v>
      </c>
      <c r="AJ75" s="26">
        <f t="shared" si="24"/>
        <v>0</v>
      </c>
      <c r="AK75" s="26">
        <f t="shared" si="24"/>
        <v>0</v>
      </c>
      <c r="AL75" s="26">
        <f t="shared" si="24"/>
        <v>0</v>
      </c>
      <c r="AM75" s="26">
        <f t="shared" si="24"/>
        <v>0</v>
      </c>
      <c r="AN75" s="26">
        <f t="shared" si="24"/>
        <v>0</v>
      </c>
      <c r="AO75" s="26">
        <f t="shared" si="24"/>
        <v>0</v>
      </c>
      <c r="AP75" s="26">
        <f t="shared" si="24"/>
        <v>0</v>
      </c>
      <c r="AQ75" s="26">
        <f t="shared" si="24"/>
        <v>0</v>
      </c>
      <c r="AR75" s="26">
        <f t="shared" si="24"/>
        <v>0</v>
      </c>
      <c r="AS75" s="26">
        <f t="shared" si="24"/>
        <v>0</v>
      </c>
      <c r="AT75" s="26">
        <f t="shared" si="24"/>
        <v>0</v>
      </c>
      <c r="AU75" s="26">
        <f t="shared" si="24"/>
        <v>0</v>
      </c>
      <c r="AV75" s="26">
        <f t="shared" si="24"/>
        <v>0</v>
      </c>
      <c r="AW75" s="26">
        <f t="shared" si="24"/>
        <v>0</v>
      </c>
      <c r="AX75" s="26">
        <f t="shared" si="24"/>
        <v>0</v>
      </c>
      <c r="AY75" s="26">
        <f t="shared" si="24"/>
        <v>0</v>
      </c>
      <c r="AZ75" s="26">
        <f t="shared" si="24"/>
        <v>0</v>
      </c>
      <c r="BA75" s="26">
        <f t="shared" si="24"/>
        <v>0</v>
      </c>
      <c r="BB75" s="26">
        <f t="shared" si="24"/>
        <v>0</v>
      </c>
    </row>
    <row r="76" spans="1:54" s="21" customFormat="1" ht="27.75" customHeight="1" x14ac:dyDescent="0.25">
      <c r="A76" s="22" t="s">
        <v>145</v>
      </c>
      <c r="B76" s="23" t="s">
        <v>314</v>
      </c>
      <c r="C76" s="24" t="s">
        <v>315</v>
      </c>
      <c r="D76" s="25">
        <v>194.35615972941258</v>
      </c>
      <c r="E76" s="26">
        <f t="shared" ref="E76:N80" si="25">O76+Y76+AI76+AS76</f>
        <v>0</v>
      </c>
      <c r="F76" s="26">
        <f t="shared" si="25"/>
        <v>0</v>
      </c>
      <c r="G76" s="26">
        <f t="shared" si="25"/>
        <v>0</v>
      </c>
      <c r="H76" s="26">
        <f t="shared" si="25"/>
        <v>0</v>
      </c>
      <c r="I76" s="26">
        <f t="shared" si="25"/>
        <v>0</v>
      </c>
      <c r="J76" s="26">
        <f t="shared" si="25"/>
        <v>0</v>
      </c>
      <c r="K76" s="26">
        <f t="shared" si="25"/>
        <v>0</v>
      </c>
      <c r="L76" s="26">
        <f t="shared" si="25"/>
        <v>0</v>
      </c>
      <c r="M76" s="26">
        <f t="shared" si="25"/>
        <v>0</v>
      </c>
      <c r="N76" s="26">
        <f t="shared" si="25"/>
        <v>0</v>
      </c>
      <c r="O76" s="26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</row>
    <row r="77" spans="1:54" s="21" customFormat="1" ht="27.75" customHeight="1" x14ac:dyDescent="0.25">
      <c r="A77" s="22" t="s">
        <v>145</v>
      </c>
      <c r="B77" s="23" t="s">
        <v>316</v>
      </c>
      <c r="C77" s="24" t="s">
        <v>317</v>
      </c>
      <c r="D77" s="25">
        <v>718.0597463788356</v>
      </c>
      <c r="E77" s="26">
        <f t="shared" si="25"/>
        <v>0</v>
      </c>
      <c r="F77" s="26">
        <f t="shared" si="25"/>
        <v>0</v>
      </c>
      <c r="G77" s="26">
        <f t="shared" si="25"/>
        <v>0</v>
      </c>
      <c r="H77" s="26">
        <f t="shared" si="25"/>
        <v>0</v>
      </c>
      <c r="I77" s="26">
        <f t="shared" si="25"/>
        <v>0</v>
      </c>
      <c r="J77" s="26">
        <f t="shared" si="25"/>
        <v>0</v>
      </c>
      <c r="K77" s="26">
        <f t="shared" si="25"/>
        <v>0</v>
      </c>
      <c r="L77" s="26">
        <f t="shared" si="25"/>
        <v>0</v>
      </c>
      <c r="M77" s="26">
        <f t="shared" si="25"/>
        <v>0</v>
      </c>
      <c r="N77" s="26">
        <f t="shared" si="25"/>
        <v>0</v>
      </c>
      <c r="O77" s="26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7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7">
        <v>0</v>
      </c>
      <c r="BA77" s="27">
        <v>0</v>
      </c>
      <c r="BB77" s="27">
        <v>0</v>
      </c>
    </row>
    <row r="78" spans="1:54" s="21" customFormat="1" ht="27.75" customHeight="1" x14ac:dyDescent="0.25">
      <c r="A78" s="22" t="s">
        <v>145</v>
      </c>
      <c r="B78" s="23" t="s">
        <v>318</v>
      </c>
      <c r="C78" s="24" t="s">
        <v>319</v>
      </c>
      <c r="D78" s="25">
        <v>30.820034175421377</v>
      </c>
      <c r="E78" s="26">
        <f t="shared" si="25"/>
        <v>0</v>
      </c>
      <c r="F78" s="26">
        <f t="shared" si="25"/>
        <v>0</v>
      </c>
      <c r="G78" s="26">
        <f t="shared" si="25"/>
        <v>0</v>
      </c>
      <c r="H78" s="26">
        <f t="shared" si="25"/>
        <v>0</v>
      </c>
      <c r="I78" s="26">
        <f t="shared" si="25"/>
        <v>0</v>
      </c>
      <c r="J78" s="26">
        <f t="shared" si="25"/>
        <v>0</v>
      </c>
      <c r="K78" s="26">
        <f t="shared" si="25"/>
        <v>0</v>
      </c>
      <c r="L78" s="26">
        <f t="shared" si="25"/>
        <v>0</v>
      </c>
      <c r="M78" s="26">
        <f t="shared" si="25"/>
        <v>0</v>
      </c>
      <c r="N78" s="26">
        <f t="shared" si="25"/>
        <v>0</v>
      </c>
      <c r="O78" s="26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</row>
    <row r="79" spans="1:54" s="21" customFormat="1" ht="27.75" customHeight="1" x14ac:dyDescent="0.25">
      <c r="A79" s="22" t="s">
        <v>145</v>
      </c>
      <c r="B79" s="23" t="s">
        <v>320</v>
      </c>
      <c r="C79" s="24" t="s">
        <v>321</v>
      </c>
      <c r="D79" s="25">
        <v>46.760122050155005</v>
      </c>
      <c r="E79" s="26">
        <f t="shared" si="25"/>
        <v>0</v>
      </c>
      <c r="F79" s="26">
        <f t="shared" si="25"/>
        <v>0</v>
      </c>
      <c r="G79" s="26">
        <f t="shared" si="25"/>
        <v>0</v>
      </c>
      <c r="H79" s="26">
        <f t="shared" si="25"/>
        <v>0</v>
      </c>
      <c r="I79" s="26">
        <f t="shared" si="25"/>
        <v>0</v>
      </c>
      <c r="J79" s="26">
        <f t="shared" si="25"/>
        <v>0</v>
      </c>
      <c r="K79" s="26">
        <f t="shared" si="25"/>
        <v>0</v>
      </c>
      <c r="L79" s="26">
        <f t="shared" si="25"/>
        <v>0</v>
      </c>
      <c r="M79" s="26">
        <f t="shared" si="25"/>
        <v>0</v>
      </c>
      <c r="N79" s="26">
        <f t="shared" si="25"/>
        <v>0</v>
      </c>
      <c r="O79" s="26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</row>
    <row r="80" spans="1:54" s="21" customFormat="1" ht="27.75" customHeight="1" x14ac:dyDescent="0.25">
      <c r="A80" s="22" t="s">
        <v>145</v>
      </c>
      <c r="B80" s="23" t="s">
        <v>322</v>
      </c>
      <c r="C80" s="24" t="s">
        <v>323</v>
      </c>
      <c r="D80" s="25">
        <v>20.94595002246146</v>
      </c>
      <c r="E80" s="26">
        <f t="shared" si="25"/>
        <v>0</v>
      </c>
      <c r="F80" s="26">
        <f t="shared" si="25"/>
        <v>0</v>
      </c>
      <c r="G80" s="26">
        <f t="shared" si="25"/>
        <v>0</v>
      </c>
      <c r="H80" s="26">
        <f t="shared" si="25"/>
        <v>0</v>
      </c>
      <c r="I80" s="26">
        <f t="shared" si="25"/>
        <v>0</v>
      </c>
      <c r="J80" s="26">
        <f t="shared" si="25"/>
        <v>0</v>
      </c>
      <c r="K80" s="26">
        <f t="shared" si="25"/>
        <v>0</v>
      </c>
      <c r="L80" s="26">
        <f t="shared" si="25"/>
        <v>0</v>
      </c>
      <c r="M80" s="26">
        <f t="shared" si="25"/>
        <v>0</v>
      </c>
      <c r="N80" s="26">
        <f t="shared" si="25"/>
        <v>0</v>
      </c>
      <c r="O80" s="26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>
        <v>0</v>
      </c>
      <c r="AY80" s="27">
        <v>0</v>
      </c>
      <c r="AZ80" s="27">
        <v>0</v>
      </c>
      <c r="BA80" s="27">
        <v>0</v>
      </c>
      <c r="BB80" s="27">
        <v>0</v>
      </c>
    </row>
    <row r="81" spans="1:54" s="21" customFormat="1" ht="27.75" customHeight="1" x14ac:dyDescent="0.25">
      <c r="A81" s="22" t="s">
        <v>147</v>
      </c>
      <c r="B81" s="23" t="s">
        <v>148</v>
      </c>
      <c r="C81" s="24" t="s">
        <v>73</v>
      </c>
      <c r="D81" s="26">
        <f t="shared" ref="D81:BB81" si="26">D82+D85+D92+D103</f>
        <v>8250.3971574653806</v>
      </c>
      <c r="E81" s="26">
        <f t="shared" si="26"/>
        <v>0</v>
      </c>
      <c r="F81" s="26">
        <f t="shared" si="26"/>
        <v>0</v>
      </c>
      <c r="G81" s="26">
        <f t="shared" si="26"/>
        <v>0</v>
      </c>
      <c r="H81" s="26">
        <f t="shared" si="26"/>
        <v>0</v>
      </c>
      <c r="I81" s="26">
        <f t="shared" si="26"/>
        <v>0</v>
      </c>
      <c r="J81" s="26">
        <f t="shared" si="26"/>
        <v>0</v>
      </c>
      <c r="K81" s="26">
        <f t="shared" si="26"/>
        <v>0</v>
      </c>
      <c r="L81" s="26">
        <f t="shared" si="26"/>
        <v>0</v>
      </c>
      <c r="M81" s="26">
        <f t="shared" si="26"/>
        <v>0</v>
      </c>
      <c r="N81" s="26">
        <f t="shared" si="26"/>
        <v>0</v>
      </c>
      <c r="O81" s="26">
        <f t="shared" si="26"/>
        <v>0</v>
      </c>
      <c r="P81" s="26">
        <f t="shared" si="26"/>
        <v>0</v>
      </c>
      <c r="Q81" s="26">
        <f t="shared" si="26"/>
        <v>0</v>
      </c>
      <c r="R81" s="26">
        <f t="shared" si="26"/>
        <v>0</v>
      </c>
      <c r="S81" s="26">
        <f t="shared" si="26"/>
        <v>0</v>
      </c>
      <c r="T81" s="26">
        <f t="shared" si="26"/>
        <v>0</v>
      </c>
      <c r="U81" s="26">
        <f t="shared" si="26"/>
        <v>0</v>
      </c>
      <c r="V81" s="26">
        <f t="shared" si="26"/>
        <v>0</v>
      </c>
      <c r="W81" s="26">
        <f t="shared" si="26"/>
        <v>0</v>
      </c>
      <c r="X81" s="26">
        <f t="shared" si="26"/>
        <v>0</v>
      </c>
      <c r="Y81" s="26">
        <f t="shared" si="26"/>
        <v>0</v>
      </c>
      <c r="Z81" s="26">
        <f t="shared" si="26"/>
        <v>0</v>
      </c>
      <c r="AA81" s="26">
        <f t="shared" si="26"/>
        <v>0</v>
      </c>
      <c r="AB81" s="26">
        <f t="shared" si="26"/>
        <v>0</v>
      </c>
      <c r="AC81" s="26">
        <f t="shared" si="26"/>
        <v>0</v>
      </c>
      <c r="AD81" s="26">
        <f t="shared" si="26"/>
        <v>0</v>
      </c>
      <c r="AE81" s="26">
        <f t="shared" si="26"/>
        <v>0</v>
      </c>
      <c r="AF81" s="26">
        <f t="shared" si="26"/>
        <v>0</v>
      </c>
      <c r="AG81" s="26">
        <f t="shared" si="26"/>
        <v>0</v>
      </c>
      <c r="AH81" s="26">
        <f t="shared" si="26"/>
        <v>0</v>
      </c>
      <c r="AI81" s="26">
        <f t="shared" si="26"/>
        <v>0</v>
      </c>
      <c r="AJ81" s="26">
        <f t="shared" si="26"/>
        <v>0</v>
      </c>
      <c r="AK81" s="26">
        <f t="shared" si="26"/>
        <v>0</v>
      </c>
      <c r="AL81" s="26">
        <f t="shared" si="26"/>
        <v>0</v>
      </c>
      <c r="AM81" s="26">
        <f t="shared" si="26"/>
        <v>0</v>
      </c>
      <c r="AN81" s="26">
        <f t="shared" si="26"/>
        <v>0</v>
      </c>
      <c r="AO81" s="26">
        <f t="shared" si="26"/>
        <v>0</v>
      </c>
      <c r="AP81" s="26">
        <f t="shared" si="26"/>
        <v>0</v>
      </c>
      <c r="AQ81" s="26">
        <f t="shared" si="26"/>
        <v>0</v>
      </c>
      <c r="AR81" s="26">
        <f t="shared" si="26"/>
        <v>0</v>
      </c>
      <c r="AS81" s="26">
        <f t="shared" si="26"/>
        <v>0</v>
      </c>
      <c r="AT81" s="26">
        <f t="shared" si="26"/>
        <v>0</v>
      </c>
      <c r="AU81" s="26">
        <f t="shared" si="26"/>
        <v>0</v>
      </c>
      <c r="AV81" s="26">
        <f t="shared" si="26"/>
        <v>0</v>
      </c>
      <c r="AW81" s="26">
        <f t="shared" si="26"/>
        <v>0</v>
      </c>
      <c r="AX81" s="26">
        <f t="shared" si="26"/>
        <v>0</v>
      </c>
      <c r="AY81" s="26">
        <f t="shared" si="26"/>
        <v>0</v>
      </c>
      <c r="AZ81" s="26">
        <f t="shared" si="26"/>
        <v>0</v>
      </c>
      <c r="BA81" s="26">
        <f t="shared" si="26"/>
        <v>0</v>
      </c>
      <c r="BB81" s="26">
        <f t="shared" si="26"/>
        <v>0</v>
      </c>
    </row>
    <row r="82" spans="1:54" s="21" customFormat="1" ht="27.75" customHeight="1" x14ac:dyDescent="0.25">
      <c r="A82" s="22" t="s">
        <v>149</v>
      </c>
      <c r="B82" s="23" t="s">
        <v>150</v>
      </c>
      <c r="C82" s="24" t="s">
        <v>73</v>
      </c>
      <c r="D82" s="26">
        <f t="shared" ref="D82:BB82" si="27">D83+D84</f>
        <v>0</v>
      </c>
      <c r="E82" s="26">
        <f t="shared" si="27"/>
        <v>0</v>
      </c>
      <c r="F82" s="26">
        <f t="shared" si="27"/>
        <v>0</v>
      </c>
      <c r="G82" s="26">
        <f t="shared" si="27"/>
        <v>0</v>
      </c>
      <c r="H82" s="26">
        <f t="shared" si="27"/>
        <v>0</v>
      </c>
      <c r="I82" s="26">
        <f t="shared" si="27"/>
        <v>0</v>
      </c>
      <c r="J82" s="26">
        <f t="shared" si="27"/>
        <v>0</v>
      </c>
      <c r="K82" s="26">
        <f t="shared" si="27"/>
        <v>0</v>
      </c>
      <c r="L82" s="26">
        <f t="shared" si="27"/>
        <v>0</v>
      </c>
      <c r="M82" s="26">
        <f t="shared" si="27"/>
        <v>0</v>
      </c>
      <c r="N82" s="26">
        <f t="shared" si="27"/>
        <v>0</v>
      </c>
      <c r="O82" s="26">
        <f t="shared" si="27"/>
        <v>0</v>
      </c>
      <c r="P82" s="26">
        <f t="shared" si="27"/>
        <v>0</v>
      </c>
      <c r="Q82" s="26">
        <f t="shared" si="27"/>
        <v>0</v>
      </c>
      <c r="R82" s="26">
        <f t="shared" si="27"/>
        <v>0</v>
      </c>
      <c r="S82" s="26">
        <f t="shared" si="27"/>
        <v>0</v>
      </c>
      <c r="T82" s="26">
        <f t="shared" si="27"/>
        <v>0</v>
      </c>
      <c r="U82" s="26">
        <f t="shared" si="27"/>
        <v>0</v>
      </c>
      <c r="V82" s="26">
        <f t="shared" si="27"/>
        <v>0</v>
      </c>
      <c r="W82" s="26">
        <f t="shared" si="27"/>
        <v>0</v>
      </c>
      <c r="X82" s="26">
        <f t="shared" si="27"/>
        <v>0</v>
      </c>
      <c r="Y82" s="26">
        <f t="shared" si="27"/>
        <v>0</v>
      </c>
      <c r="Z82" s="26">
        <f t="shared" si="27"/>
        <v>0</v>
      </c>
      <c r="AA82" s="26">
        <f t="shared" si="27"/>
        <v>0</v>
      </c>
      <c r="AB82" s="26">
        <f t="shared" si="27"/>
        <v>0</v>
      </c>
      <c r="AC82" s="26">
        <f t="shared" si="27"/>
        <v>0</v>
      </c>
      <c r="AD82" s="26">
        <f t="shared" si="27"/>
        <v>0</v>
      </c>
      <c r="AE82" s="26">
        <f t="shared" si="27"/>
        <v>0</v>
      </c>
      <c r="AF82" s="26">
        <f t="shared" si="27"/>
        <v>0</v>
      </c>
      <c r="AG82" s="26">
        <f t="shared" si="27"/>
        <v>0</v>
      </c>
      <c r="AH82" s="26">
        <f t="shared" si="27"/>
        <v>0</v>
      </c>
      <c r="AI82" s="26">
        <f t="shared" si="27"/>
        <v>0</v>
      </c>
      <c r="AJ82" s="26">
        <f t="shared" si="27"/>
        <v>0</v>
      </c>
      <c r="AK82" s="26">
        <f t="shared" si="27"/>
        <v>0</v>
      </c>
      <c r="AL82" s="26">
        <f t="shared" si="27"/>
        <v>0</v>
      </c>
      <c r="AM82" s="26">
        <f t="shared" si="27"/>
        <v>0</v>
      </c>
      <c r="AN82" s="26">
        <f t="shared" si="27"/>
        <v>0</v>
      </c>
      <c r="AO82" s="26">
        <f t="shared" si="27"/>
        <v>0</v>
      </c>
      <c r="AP82" s="26">
        <f t="shared" si="27"/>
        <v>0</v>
      </c>
      <c r="AQ82" s="26">
        <f t="shared" si="27"/>
        <v>0</v>
      </c>
      <c r="AR82" s="26">
        <f t="shared" si="27"/>
        <v>0</v>
      </c>
      <c r="AS82" s="26">
        <f t="shared" si="27"/>
        <v>0</v>
      </c>
      <c r="AT82" s="26">
        <f t="shared" si="27"/>
        <v>0</v>
      </c>
      <c r="AU82" s="26">
        <f t="shared" si="27"/>
        <v>0</v>
      </c>
      <c r="AV82" s="26">
        <f t="shared" si="27"/>
        <v>0</v>
      </c>
      <c r="AW82" s="26">
        <f t="shared" si="27"/>
        <v>0</v>
      </c>
      <c r="AX82" s="26">
        <f t="shared" si="27"/>
        <v>0</v>
      </c>
      <c r="AY82" s="26">
        <f t="shared" si="27"/>
        <v>0</v>
      </c>
      <c r="AZ82" s="26">
        <f t="shared" si="27"/>
        <v>0</v>
      </c>
      <c r="BA82" s="26">
        <f t="shared" si="27"/>
        <v>0</v>
      </c>
      <c r="BB82" s="26">
        <f t="shared" si="27"/>
        <v>0</v>
      </c>
    </row>
    <row r="83" spans="1:54" s="21" customFormat="1" ht="27.75" customHeight="1" x14ac:dyDescent="0.25">
      <c r="A83" s="22" t="s">
        <v>151</v>
      </c>
      <c r="B83" s="23" t="s">
        <v>152</v>
      </c>
      <c r="C83" s="24" t="s">
        <v>73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0</v>
      </c>
      <c r="W83" s="26">
        <v>0</v>
      </c>
      <c r="X83" s="26">
        <v>0</v>
      </c>
      <c r="Y83" s="26">
        <v>0</v>
      </c>
      <c r="Z83" s="26">
        <v>0</v>
      </c>
      <c r="AA83" s="26">
        <v>0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v>0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</row>
    <row r="84" spans="1:54" s="21" customFormat="1" ht="27.75" customHeight="1" x14ac:dyDescent="0.25">
      <c r="A84" s="22" t="s">
        <v>153</v>
      </c>
      <c r="B84" s="23" t="s">
        <v>154</v>
      </c>
      <c r="C84" s="24" t="s">
        <v>73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38">
        <v>0</v>
      </c>
      <c r="AT84" s="38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38">
        <v>0</v>
      </c>
      <c r="BB84" s="38">
        <v>0</v>
      </c>
    </row>
    <row r="85" spans="1:54" s="21" customFormat="1" ht="27.75" customHeight="1" x14ac:dyDescent="0.25">
      <c r="A85" s="22" t="s">
        <v>155</v>
      </c>
      <c r="B85" s="23" t="s">
        <v>156</v>
      </c>
      <c r="C85" s="24" t="s">
        <v>73</v>
      </c>
      <c r="D85" s="38">
        <f t="shared" ref="D85:BB85" si="28">D86+D91</f>
        <v>1059.402572207244</v>
      </c>
      <c r="E85" s="38">
        <f t="shared" si="28"/>
        <v>0</v>
      </c>
      <c r="F85" s="38">
        <f t="shared" si="28"/>
        <v>0</v>
      </c>
      <c r="G85" s="38">
        <f t="shared" si="28"/>
        <v>0</v>
      </c>
      <c r="H85" s="38">
        <f t="shared" si="28"/>
        <v>0</v>
      </c>
      <c r="I85" s="38">
        <f t="shared" si="28"/>
        <v>0</v>
      </c>
      <c r="J85" s="38">
        <f t="shared" si="28"/>
        <v>0</v>
      </c>
      <c r="K85" s="38">
        <f t="shared" si="28"/>
        <v>0</v>
      </c>
      <c r="L85" s="38">
        <f t="shared" si="28"/>
        <v>0</v>
      </c>
      <c r="M85" s="38">
        <f t="shared" si="28"/>
        <v>0</v>
      </c>
      <c r="N85" s="38">
        <f t="shared" si="28"/>
        <v>0</v>
      </c>
      <c r="O85" s="38">
        <f t="shared" si="28"/>
        <v>0</v>
      </c>
      <c r="P85" s="38">
        <f t="shared" si="28"/>
        <v>0</v>
      </c>
      <c r="Q85" s="38">
        <f t="shared" si="28"/>
        <v>0</v>
      </c>
      <c r="R85" s="38">
        <f t="shared" si="28"/>
        <v>0</v>
      </c>
      <c r="S85" s="38">
        <f t="shared" si="28"/>
        <v>0</v>
      </c>
      <c r="T85" s="38">
        <f t="shared" si="28"/>
        <v>0</v>
      </c>
      <c r="U85" s="38">
        <f t="shared" si="28"/>
        <v>0</v>
      </c>
      <c r="V85" s="38">
        <f t="shared" si="28"/>
        <v>0</v>
      </c>
      <c r="W85" s="38">
        <f t="shared" si="28"/>
        <v>0</v>
      </c>
      <c r="X85" s="38">
        <f t="shared" si="28"/>
        <v>0</v>
      </c>
      <c r="Y85" s="38">
        <f t="shared" si="28"/>
        <v>0</v>
      </c>
      <c r="Z85" s="38">
        <f t="shared" si="28"/>
        <v>0</v>
      </c>
      <c r="AA85" s="38">
        <f t="shared" si="28"/>
        <v>0</v>
      </c>
      <c r="AB85" s="38">
        <f t="shared" si="28"/>
        <v>0</v>
      </c>
      <c r="AC85" s="38">
        <f t="shared" si="28"/>
        <v>0</v>
      </c>
      <c r="AD85" s="38">
        <f t="shared" si="28"/>
        <v>0</v>
      </c>
      <c r="AE85" s="38">
        <f t="shared" si="28"/>
        <v>0</v>
      </c>
      <c r="AF85" s="38">
        <f t="shared" si="28"/>
        <v>0</v>
      </c>
      <c r="AG85" s="38">
        <f t="shared" si="28"/>
        <v>0</v>
      </c>
      <c r="AH85" s="38">
        <f t="shared" si="28"/>
        <v>0</v>
      </c>
      <c r="AI85" s="38">
        <f t="shared" si="28"/>
        <v>0</v>
      </c>
      <c r="AJ85" s="38">
        <f t="shared" si="28"/>
        <v>0</v>
      </c>
      <c r="AK85" s="38">
        <f t="shared" si="28"/>
        <v>0</v>
      </c>
      <c r="AL85" s="38">
        <f t="shared" si="28"/>
        <v>0</v>
      </c>
      <c r="AM85" s="38">
        <f t="shared" si="28"/>
        <v>0</v>
      </c>
      <c r="AN85" s="38">
        <f t="shared" si="28"/>
        <v>0</v>
      </c>
      <c r="AO85" s="38">
        <f t="shared" si="28"/>
        <v>0</v>
      </c>
      <c r="AP85" s="38">
        <f t="shared" si="28"/>
        <v>0</v>
      </c>
      <c r="AQ85" s="38">
        <f t="shared" si="28"/>
        <v>0</v>
      </c>
      <c r="AR85" s="38">
        <f t="shared" si="28"/>
        <v>0</v>
      </c>
      <c r="AS85" s="38">
        <f t="shared" si="28"/>
        <v>0</v>
      </c>
      <c r="AT85" s="38">
        <f t="shared" si="28"/>
        <v>0</v>
      </c>
      <c r="AU85" s="38">
        <f t="shared" si="28"/>
        <v>0</v>
      </c>
      <c r="AV85" s="38">
        <f t="shared" si="28"/>
        <v>0</v>
      </c>
      <c r="AW85" s="38">
        <f t="shared" si="28"/>
        <v>0</v>
      </c>
      <c r="AX85" s="38">
        <f t="shared" si="28"/>
        <v>0</v>
      </c>
      <c r="AY85" s="38">
        <f t="shared" si="28"/>
        <v>0</v>
      </c>
      <c r="AZ85" s="38">
        <f t="shared" si="28"/>
        <v>0</v>
      </c>
      <c r="BA85" s="38">
        <f t="shared" si="28"/>
        <v>0</v>
      </c>
      <c r="BB85" s="38">
        <f t="shared" si="28"/>
        <v>0</v>
      </c>
    </row>
    <row r="86" spans="1:54" s="21" customFormat="1" ht="27.75" customHeight="1" x14ac:dyDescent="0.25">
      <c r="A86" s="22" t="s">
        <v>157</v>
      </c>
      <c r="B86" s="23" t="s">
        <v>158</v>
      </c>
      <c r="C86" s="24" t="s">
        <v>73</v>
      </c>
      <c r="D86" s="38">
        <f>SUM(D87:D90)</f>
        <v>1059.402572207244</v>
      </c>
      <c r="E86" s="38">
        <f t="shared" ref="E86:BB86" si="29">SUM(E87:E90)</f>
        <v>0</v>
      </c>
      <c r="F86" s="38">
        <f t="shared" si="29"/>
        <v>0</v>
      </c>
      <c r="G86" s="38">
        <f t="shared" si="29"/>
        <v>0</v>
      </c>
      <c r="H86" s="38">
        <f t="shared" si="29"/>
        <v>0</v>
      </c>
      <c r="I86" s="38">
        <f t="shared" si="29"/>
        <v>0</v>
      </c>
      <c r="J86" s="38">
        <f t="shared" si="29"/>
        <v>0</v>
      </c>
      <c r="K86" s="38">
        <f t="shared" si="29"/>
        <v>0</v>
      </c>
      <c r="L86" s="38">
        <f t="shared" si="29"/>
        <v>0</v>
      </c>
      <c r="M86" s="38">
        <f t="shared" si="29"/>
        <v>0</v>
      </c>
      <c r="N86" s="38">
        <f t="shared" si="29"/>
        <v>0</v>
      </c>
      <c r="O86" s="38">
        <f t="shared" si="29"/>
        <v>0</v>
      </c>
      <c r="P86" s="38">
        <f t="shared" si="29"/>
        <v>0</v>
      </c>
      <c r="Q86" s="38">
        <f t="shared" si="29"/>
        <v>0</v>
      </c>
      <c r="R86" s="38">
        <f t="shared" si="29"/>
        <v>0</v>
      </c>
      <c r="S86" s="38">
        <f t="shared" si="29"/>
        <v>0</v>
      </c>
      <c r="T86" s="38">
        <f t="shared" si="29"/>
        <v>0</v>
      </c>
      <c r="U86" s="38">
        <f t="shared" si="29"/>
        <v>0</v>
      </c>
      <c r="V86" s="38">
        <f t="shared" si="29"/>
        <v>0</v>
      </c>
      <c r="W86" s="38">
        <f t="shared" si="29"/>
        <v>0</v>
      </c>
      <c r="X86" s="38">
        <f t="shared" si="29"/>
        <v>0</v>
      </c>
      <c r="Y86" s="38">
        <f t="shared" si="29"/>
        <v>0</v>
      </c>
      <c r="Z86" s="38">
        <f t="shared" si="29"/>
        <v>0</v>
      </c>
      <c r="AA86" s="38">
        <f t="shared" si="29"/>
        <v>0</v>
      </c>
      <c r="AB86" s="38">
        <f t="shared" si="29"/>
        <v>0</v>
      </c>
      <c r="AC86" s="38">
        <f t="shared" si="29"/>
        <v>0</v>
      </c>
      <c r="AD86" s="38">
        <f t="shared" si="29"/>
        <v>0</v>
      </c>
      <c r="AE86" s="38">
        <f t="shared" si="29"/>
        <v>0</v>
      </c>
      <c r="AF86" s="38">
        <f t="shared" si="29"/>
        <v>0</v>
      </c>
      <c r="AG86" s="38">
        <f t="shared" si="29"/>
        <v>0</v>
      </c>
      <c r="AH86" s="38">
        <f t="shared" si="29"/>
        <v>0</v>
      </c>
      <c r="AI86" s="38">
        <f t="shared" si="29"/>
        <v>0</v>
      </c>
      <c r="AJ86" s="38">
        <f t="shared" si="29"/>
        <v>0</v>
      </c>
      <c r="AK86" s="38">
        <f t="shared" si="29"/>
        <v>0</v>
      </c>
      <c r="AL86" s="38">
        <f t="shared" si="29"/>
        <v>0</v>
      </c>
      <c r="AM86" s="38">
        <f t="shared" si="29"/>
        <v>0</v>
      </c>
      <c r="AN86" s="38">
        <f t="shared" si="29"/>
        <v>0</v>
      </c>
      <c r="AO86" s="38">
        <f t="shared" si="29"/>
        <v>0</v>
      </c>
      <c r="AP86" s="38">
        <f t="shared" si="29"/>
        <v>0</v>
      </c>
      <c r="AQ86" s="38">
        <f t="shared" si="29"/>
        <v>0</v>
      </c>
      <c r="AR86" s="38">
        <f t="shared" si="29"/>
        <v>0</v>
      </c>
      <c r="AS86" s="38">
        <f t="shared" si="29"/>
        <v>0</v>
      </c>
      <c r="AT86" s="38">
        <f t="shared" si="29"/>
        <v>0</v>
      </c>
      <c r="AU86" s="38">
        <f t="shared" si="29"/>
        <v>0</v>
      </c>
      <c r="AV86" s="38">
        <f t="shared" si="29"/>
        <v>0</v>
      </c>
      <c r="AW86" s="38">
        <f t="shared" si="29"/>
        <v>0</v>
      </c>
      <c r="AX86" s="38">
        <f t="shared" si="29"/>
        <v>0</v>
      </c>
      <c r="AY86" s="38">
        <f t="shared" si="29"/>
        <v>0</v>
      </c>
      <c r="AZ86" s="38">
        <f t="shared" si="29"/>
        <v>0</v>
      </c>
      <c r="BA86" s="38">
        <f t="shared" si="29"/>
        <v>0</v>
      </c>
      <c r="BB86" s="38">
        <f t="shared" si="29"/>
        <v>0</v>
      </c>
    </row>
    <row r="87" spans="1:54" s="21" customFormat="1" ht="27.75" customHeight="1" x14ac:dyDescent="0.25">
      <c r="A87" s="22" t="s">
        <v>157</v>
      </c>
      <c r="B87" s="23" t="s">
        <v>324</v>
      </c>
      <c r="C87" s="24" t="s">
        <v>325</v>
      </c>
      <c r="D87" s="25">
        <v>217.58958955036016</v>
      </c>
      <c r="E87" s="26">
        <f t="shared" ref="E87:N90" si="30">O87+Y87+AI87+AS87</f>
        <v>0</v>
      </c>
      <c r="F87" s="26">
        <f t="shared" si="30"/>
        <v>0</v>
      </c>
      <c r="G87" s="26">
        <f t="shared" si="30"/>
        <v>0</v>
      </c>
      <c r="H87" s="26">
        <f t="shared" si="30"/>
        <v>0</v>
      </c>
      <c r="I87" s="26">
        <f t="shared" si="30"/>
        <v>0</v>
      </c>
      <c r="J87" s="26">
        <f t="shared" si="30"/>
        <v>0</v>
      </c>
      <c r="K87" s="26">
        <f t="shared" si="30"/>
        <v>0</v>
      </c>
      <c r="L87" s="26">
        <f t="shared" si="30"/>
        <v>0</v>
      </c>
      <c r="M87" s="26">
        <f t="shared" si="30"/>
        <v>0</v>
      </c>
      <c r="N87" s="26">
        <f t="shared" si="30"/>
        <v>0</v>
      </c>
      <c r="O87" s="26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</row>
    <row r="88" spans="1:54" s="21" customFormat="1" ht="27.75" customHeight="1" x14ac:dyDescent="0.25">
      <c r="A88" s="22" t="s">
        <v>157</v>
      </c>
      <c r="B88" s="23" t="s">
        <v>326</v>
      </c>
      <c r="C88" s="24" t="s">
        <v>327</v>
      </c>
      <c r="D88" s="25">
        <v>736.64286376405744</v>
      </c>
      <c r="E88" s="26">
        <f t="shared" si="30"/>
        <v>0</v>
      </c>
      <c r="F88" s="26">
        <f t="shared" si="30"/>
        <v>0</v>
      </c>
      <c r="G88" s="26">
        <f t="shared" si="30"/>
        <v>0</v>
      </c>
      <c r="H88" s="26">
        <f t="shared" si="30"/>
        <v>0</v>
      </c>
      <c r="I88" s="26">
        <f t="shared" si="30"/>
        <v>0</v>
      </c>
      <c r="J88" s="26">
        <f t="shared" si="30"/>
        <v>0</v>
      </c>
      <c r="K88" s="26">
        <f t="shared" si="30"/>
        <v>0</v>
      </c>
      <c r="L88" s="26">
        <f t="shared" si="30"/>
        <v>0</v>
      </c>
      <c r="M88" s="26">
        <f t="shared" si="30"/>
        <v>0</v>
      </c>
      <c r="N88" s="26">
        <f t="shared" si="30"/>
        <v>0</v>
      </c>
      <c r="O88" s="26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7">
        <v>0</v>
      </c>
      <c r="AY88" s="27">
        <v>0</v>
      </c>
      <c r="AZ88" s="27">
        <v>0</v>
      </c>
      <c r="BA88" s="27">
        <v>0</v>
      </c>
      <c r="BB88" s="27">
        <v>0</v>
      </c>
    </row>
    <row r="89" spans="1:54" s="21" customFormat="1" ht="27.75" customHeight="1" x14ac:dyDescent="0.25">
      <c r="A89" s="22" t="s">
        <v>157</v>
      </c>
      <c r="B89" s="23" t="s">
        <v>328</v>
      </c>
      <c r="C89" s="24" t="s">
        <v>329</v>
      </c>
      <c r="D89" s="25">
        <v>49.745773705239756</v>
      </c>
      <c r="E89" s="26">
        <f t="shared" si="30"/>
        <v>0</v>
      </c>
      <c r="F89" s="26">
        <f t="shared" si="30"/>
        <v>0</v>
      </c>
      <c r="G89" s="26">
        <f t="shared" si="30"/>
        <v>0</v>
      </c>
      <c r="H89" s="26">
        <f t="shared" si="30"/>
        <v>0</v>
      </c>
      <c r="I89" s="26">
        <f t="shared" si="30"/>
        <v>0</v>
      </c>
      <c r="J89" s="26">
        <f t="shared" si="30"/>
        <v>0</v>
      </c>
      <c r="K89" s="26">
        <f t="shared" si="30"/>
        <v>0</v>
      </c>
      <c r="L89" s="26">
        <f t="shared" si="30"/>
        <v>0</v>
      </c>
      <c r="M89" s="26">
        <f t="shared" si="30"/>
        <v>0</v>
      </c>
      <c r="N89" s="26">
        <f t="shared" si="30"/>
        <v>0</v>
      </c>
      <c r="O89" s="26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7">
        <v>0</v>
      </c>
      <c r="AY89" s="27">
        <v>0</v>
      </c>
      <c r="AZ89" s="27">
        <v>0</v>
      </c>
      <c r="BA89" s="27">
        <v>0</v>
      </c>
      <c r="BB89" s="27">
        <v>0</v>
      </c>
    </row>
    <row r="90" spans="1:54" s="21" customFormat="1" ht="27.75" customHeight="1" x14ac:dyDescent="0.25">
      <c r="A90" s="22" t="s">
        <v>157</v>
      </c>
      <c r="B90" s="23" t="s">
        <v>330</v>
      </c>
      <c r="C90" s="24" t="s">
        <v>331</v>
      </c>
      <c r="D90" s="25">
        <v>55.424345187586603</v>
      </c>
      <c r="E90" s="26">
        <f t="shared" si="30"/>
        <v>0</v>
      </c>
      <c r="F90" s="26">
        <f t="shared" si="30"/>
        <v>0</v>
      </c>
      <c r="G90" s="26">
        <f t="shared" si="30"/>
        <v>0</v>
      </c>
      <c r="H90" s="26">
        <f t="shared" si="30"/>
        <v>0</v>
      </c>
      <c r="I90" s="26">
        <f t="shared" si="30"/>
        <v>0</v>
      </c>
      <c r="J90" s="26">
        <f t="shared" si="30"/>
        <v>0</v>
      </c>
      <c r="K90" s="26">
        <f t="shared" si="30"/>
        <v>0</v>
      </c>
      <c r="L90" s="26">
        <f t="shared" si="30"/>
        <v>0</v>
      </c>
      <c r="M90" s="26">
        <f t="shared" si="30"/>
        <v>0</v>
      </c>
      <c r="N90" s="26">
        <f t="shared" si="30"/>
        <v>0</v>
      </c>
      <c r="O90" s="26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27">
        <v>0</v>
      </c>
      <c r="AP90" s="27">
        <v>0</v>
      </c>
      <c r="AQ90" s="27">
        <v>0</v>
      </c>
      <c r="AR90" s="27">
        <v>0</v>
      </c>
      <c r="AS90" s="27">
        <v>0</v>
      </c>
      <c r="AT90" s="27">
        <v>0</v>
      </c>
      <c r="AU90" s="27">
        <v>0</v>
      </c>
      <c r="AV90" s="27">
        <v>0</v>
      </c>
      <c r="AW90" s="27">
        <v>0</v>
      </c>
      <c r="AX90" s="27">
        <v>0</v>
      </c>
      <c r="AY90" s="27">
        <v>0</v>
      </c>
      <c r="AZ90" s="27">
        <v>0</v>
      </c>
      <c r="BA90" s="27">
        <v>0</v>
      </c>
      <c r="BB90" s="27">
        <v>0</v>
      </c>
    </row>
    <row r="91" spans="1:54" s="21" customFormat="1" ht="27.75" customHeight="1" x14ac:dyDescent="0.25">
      <c r="A91" s="22" t="s">
        <v>159</v>
      </c>
      <c r="B91" s="23" t="s">
        <v>160</v>
      </c>
      <c r="C91" s="24" t="s">
        <v>73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38">
        <v>0</v>
      </c>
      <c r="AC91" s="38">
        <v>0</v>
      </c>
      <c r="AD91" s="38">
        <v>0</v>
      </c>
      <c r="AE91" s="38">
        <v>0</v>
      </c>
      <c r="AF91" s="38">
        <v>0</v>
      </c>
      <c r="AG91" s="38">
        <v>0</v>
      </c>
      <c r="AH91" s="38">
        <v>0</v>
      </c>
      <c r="AI91" s="38">
        <v>0</v>
      </c>
      <c r="AJ91" s="38">
        <v>0</v>
      </c>
      <c r="AK91" s="38">
        <v>0</v>
      </c>
      <c r="AL91" s="38">
        <v>0</v>
      </c>
      <c r="AM91" s="38">
        <v>0</v>
      </c>
      <c r="AN91" s="38">
        <v>0</v>
      </c>
      <c r="AO91" s="38">
        <v>0</v>
      </c>
      <c r="AP91" s="38">
        <v>0</v>
      </c>
      <c r="AQ91" s="38">
        <v>0</v>
      </c>
      <c r="AR91" s="38">
        <v>0</v>
      </c>
      <c r="AS91" s="38">
        <v>0</v>
      </c>
      <c r="AT91" s="38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38">
        <v>0</v>
      </c>
      <c r="BA91" s="38">
        <v>0</v>
      </c>
      <c r="BB91" s="38">
        <v>0</v>
      </c>
    </row>
    <row r="92" spans="1:54" s="21" customFormat="1" ht="27.75" customHeight="1" x14ac:dyDescent="0.25">
      <c r="A92" s="22" t="s">
        <v>161</v>
      </c>
      <c r="B92" s="23" t="s">
        <v>162</v>
      </c>
      <c r="C92" s="24" t="s">
        <v>73</v>
      </c>
      <c r="D92" s="38">
        <f t="shared" ref="D92" si="31">SUM(D94:D102)</f>
        <v>7190.9945852581359</v>
      </c>
      <c r="E92" s="38">
        <f>SUM(E93:E102)</f>
        <v>0</v>
      </c>
      <c r="F92" s="38">
        <f t="shared" ref="F92:BB92" si="32">SUM(F93:F102)</f>
        <v>0</v>
      </c>
      <c r="G92" s="38">
        <f t="shared" si="32"/>
        <v>0</v>
      </c>
      <c r="H92" s="38">
        <f t="shared" si="32"/>
        <v>0</v>
      </c>
      <c r="I92" s="38">
        <f t="shared" si="32"/>
        <v>0</v>
      </c>
      <c r="J92" s="38">
        <f t="shared" si="32"/>
        <v>0</v>
      </c>
      <c r="K92" s="38">
        <f t="shared" si="32"/>
        <v>0</v>
      </c>
      <c r="L92" s="38">
        <f t="shared" si="32"/>
        <v>0</v>
      </c>
      <c r="M92" s="38">
        <f t="shared" si="32"/>
        <v>0</v>
      </c>
      <c r="N92" s="38">
        <f t="shared" si="32"/>
        <v>0</v>
      </c>
      <c r="O92" s="38">
        <f t="shared" si="32"/>
        <v>0</v>
      </c>
      <c r="P92" s="38">
        <f t="shared" si="32"/>
        <v>0</v>
      </c>
      <c r="Q92" s="38">
        <f t="shared" si="32"/>
        <v>0</v>
      </c>
      <c r="R92" s="38">
        <f t="shared" si="32"/>
        <v>0</v>
      </c>
      <c r="S92" s="38">
        <f t="shared" si="32"/>
        <v>0</v>
      </c>
      <c r="T92" s="38">
        <f t="shared" si="32"/>
        <v>0</v>
      </c>
      <c r="U92" s="38">
        <f t="shared" si="32"/>
        <v>0</v>
      </c>
      <c r="V92" s="38">
        <f t="shared" si="32"/>
        <v>0</v>
      </c>
      <c r="W92" s="38">
        <f t="shared" si="32"/>
        <v>0</v>
      </c>
      <c r="X92" s="38">
        <f t="shared" si="32"/>
        <v>0</v>
      </c>
      <c r="Y92" s="38">
        <f t="shared" si="32"/>
        <v>0</v>
      </c>
      <c r="Z92" s="38">
        <f t="shared" si="32"/>
        <v>0</v>
      </c>
      <c r="AA92" s="38">
        <f t="shared" si="32"/>
        <v>0</v>
      </c>
      <c r="AB92" s="38">
        <f t="shared" si="32"/>
        <v>0</v>
      </c>
      <c r="AC92" s="38">
        <f t="shared" si="32"/>
        <v>0</v>
      </c>
      <c r="AD92" s="38">
        <f t="shared" si="32"/>
        <v>0</v>
      </c>
      <c r="AE92" s="38">
        <f t="shared" si="32"/>
        <v>0</v>
      </c>
      <c r="AF92" s="38">
        <f t="shared" si="32"/>
        <v>0</v>
      </c>
      <c r="AG92" s="38">
        <f t="shared" si="32"/>
        <v>0</v>
      </c>
      <c r="AH92" s="38">
        <f t="shared" si="32"/>
        <v>0</v>
      </c>
      <c r="AI92" s="38">
        <f t="shared" si="32"/>
        <v>0</v>
      </c>
      <c r="AJ92" s="38">
        <f t="shared" si="32"/>
        <v>0</v>
      </c>
      <c r="AK92" s="38">
        <f t="shared" si="32"/>
        <v>0</v>
      </c>
      <c r="AL92" s="38">
        <f t="shared" si="32"/>
        <v>0</v>
      </c>
      <c r="AM92" s="38">
        <f t="shared" si="32"/>
        <v>0</v>
      </c>
      <c r="AN92" s="38">
        <f t="shared" si="32"/>
        <v>0</v>
      </c>
      <c r="AO92" s="38">
        <f t="shared" si="32"/>
        <v>0</v>
      </c>
      <c r="AP92" s="38">
        <f t="shared" si="32"/>
        <v>0</v>
      </c>
      <c r="AQ92" s="38">
        <f t="shared" si="32"/>
        <v>0</v>
      </c>
      <c r="AR92" s="38">
        <f t="shared" si="32"/>
        <v>0</v>
      </c>
      <c r="AS92" s="38">
        <f t="shared" si="32"/>
        <v>0</v>
      </c>
      <c r="AT92" s="38">
        <f t="shared" si="32"/>
        <v>0</v>
      </c>
      <c r="AU92" s="38">
        <f t="shared" si="32"/>
        <v>0</v>
      </c>
      <c r="AV92" s="38">
        <f t="shared" si="32"/>
        <v>0</v>
      </c>
      <c r="AW92" s="38">
        <f t="shared" si="32"/>
        <v>0</v>
      </c>
      <c r="AX92" s="38">
        <f t="shared" si="32"/>
        <v>0</v>
      </c>
      <c r="AY92" s="38">
        <f t="shared" si="32"/>
        <v>0</v>
      </c>
      <c r="AZ92" s="38">
        <f t="shared" si="32"/>
        <v>0</v>
      </c>
      <c r="BA92" s="38">
        <f t="shared" si="32"/>
        <v>0</v>
      </c>
      <c r="BB92" s="38">
        <f t="shared" si="32"/>
        <v>0</v>
      </c>
    </row>
    <row r="93" spans="1:54" s="21" customFormat="1" ht="27.75" customHeight="1" x14ac:dyDescent="0.25">
      <c r="A93" s="22" t="s">
        <v>161</v>
      </c>
      <c r="B93" s="23" t="s">
        <v>332</v>
      </c>
      <c r="C93" s="24" t="s">
        <v>333</v>
      </c>
      <c r="D93" s="25">
        <v>223.62070091281896</v>
      </c>
      <c r="E93" s="26">
        <f t="shared" ref="E93:N102" si="33">O93+Y93+AI93+AS93</f>
        <v>0</v>
      </c>
      <c r="F93" s="26">
        <f t="shared" si="33"/>
        <v>0</v>
      </c>
      <c r="G93" s="26">
        <f t="shared" si="33"/>
        <v>0</v>
      </c>
      <c r="H93" s="26">
        <f t="shared" si="33"/>
        <v>0</v>
      </c>
      <c r="I93" s="26">
        <f t="shared" si="33"/>
        <v>0</v>
      </c>
      <c r="J93" s="26">
        <f t="shared" si="33"/>
        <v>0</v>
      </c>
      <c r="K93" s="26">
        <f t="shared" si="33"/>
        <v>0</v>
      </c>
      <c r="L93" s="26">
        <f t="shared" si="33"/>
        <v>0</v>
      </c>
      <c r="M93" s="26">
        <f t="shared" si="33"/>
        <v>0</v>
      </c>
      <c r="N93" s="26">
        <f t="shared" si="33"/>
        <v>0</v>
      </c>
      <c r="O93" s="26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  <c r="AO93" s="27">
        <v>0</v>
      </c>
      <c r="AP93" s="27">
        <v>0</v>
      </c>
      <c r="AQ93" s="27">
        <v>0</v>
      </c>
      <c r="AR93" s="27">
        <v>0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27">
        <v>0</v>
      </c>
      <c r="AY93" s="27">
        <v>0</v>
      </c>
      <c r="AZ93" s="27">
        <v>0</v>
      </c>
      <c r="BA93" s="27">
        <v>0</v>
      </c>
      <c r="BB93" s="27">
        <v>0</v>
      </c>
    </row>
    <row r="94" spans="1:54" s="21" customFormat="1" ht="27.75" customHeight="1" x14ac:dyDescent="0.25">
      <c r="A94" s="22" t="s">
        <v>161</v>
      </c>
      <c r="B94" s="23" t="s">
        <v>334</v>
      </c>
      <c r="C94" s="24" t="s">
        <v>335</v>
      </c>
      <c r="D94" s="25">
        <v>1559.5619722985853</v>
      </c>
      <c r="E94" s="26">
        <f t="shared" si="33"/>
        <v>0</v>
      </c>
      <c r="F94" s="26">
        <f t="shared" si="33"/>
        <v>0</v>
      </c>
      <c r="G94" s="26">
        <f t="shared" si="33"/>
        <v>0</v>
      </c>
      <c r="H94" s="26">
        <f t="shared" si="33"/>
        <v>0</v>
      </c>
      <c r="I94" s="26">
        <f t="shared" si="33"/>
        <v>0</v>
      </c>
      <c r="J94" s="26">
        <f t="shared" si="33"/>
        <v>0</v>
      </c>
      <c r="K94" s="26">
        <f t="shared" si="33"/>
        <v>0</v>
      </c>
      <c r="L94" s="26">
        <f t="shared" si="33"/>
        <v>0</v>
      </c>
      <c r="M94" s="26">
        <f t="shared" si="33"/>
        <v>0</v>
      </c>
      <c r="N94" s="26">
        <f t="shared" si="33"/>
        <v>0</v>
      </c>
      <c r="O94" s="26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7">
        <v>0</v>
      </c>
      <c r="AY94" s="27">
        <v>0</v>
      </c>
      <c r="AZ94" s="27">
        <v>0</v>
      </c>
      <c r="BA94" s="27">
        <v>0</v>
      </c>
      <c r="BB94" s="27">
        <v>0</v>
      </c>
    </row>
    <row r="95" spans="1:54" s="21" customFormat="1" ht="27.75" customHeight="1" x14ac:dyDescent="0.25">
      <c r="A95" s="22" t="s">
        <v>161</v>
      </c>
      <c r="B95" s="23" t="s">
        <v>336</v>
      </c>
      <c r="C95" s="24" t="s">
        <v>337</v>
      </c>
      <c r="D95" s="25">
        <v>1049.8305898762483</v>
      </c>
      <c r="E95" s="26">
        <f t="shared" si="33"/>
        <v>0</v>
      </c>
      <c r="F95" s="26">
        <f t="shared" si="33"/>
        <v>0</v>
      </c>
      <c r="G95" s="26">
        <f t="shared" si="33"/>
        <v>0</v>
      </c>
      <c r="H95" s="26">
        <f t="shared" si="33"/>
        <v>0</v>
      </c>
      <c r="I95" s="26">
        <f t="shared" si="33"/>
        <v>0</v>
      </c>
      <c r="J95" s="26">
        <f t="shared" si="33"/>
        <v>0</v>
      </c>
      <c r="K95" s="26">
        <f t="shared" si="33"/>
        <v>0</v>
      </c>
      <c r="L95" s="26">
        <f t="shared" si="33"/>
        <v>0</v>
      </c>
      <c r="M95" s="26">
        <f t="shared" si="33"/>
        <v>0</v>
      </c>
      <c r="N95" s="26">
        <f t="shared" si="33"/>
        <v>0</v>
      </c>
      <c r="O95" s="26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7">
        <v>0</v>
      </c>
      <c r="AY95" s="27">
        <v>0</v>
      </c>
      <c r="AZ95" s="27">
        <v>0</v>
      </c>
      <c r="BA95" s="27">
        <v>0</v>
      </c>
      <c r="BB95" s="27">
        <v>0</v>
      </c>
    </row>
    <row r="96" spans="1:54" s="21" customFormat="1" ht="27.75" customHeight="1" x14ac:dyDescent="0.25">
      <c r="A96" s="22" t="s">
        <v>161</v>
      </c>
      <c r="B96" s="23" t="s">
        <v>338</v>
      </c>
      <c r="C96" s="24" t="s">
        <v>339</v>
      </c>
      <c r="D96" s="25">
        <v>500.77843124636706</v>
      </c>
      <c r="E96" s="26">
        <f t="shared" si="33"/>
        <v>0</v>
      </c>
      <c r="F96" s="26">
        <f t="shared" si="33"/>
        <v>0</v>
      </c>
      <c r="G96" s="26">
        <f t="shared" si="33"/>
        <v>0</v>
      </c>
      <c r="H96" s="26">
        <f t="shared" si="33"/>
        <v>0</v>
      </c>
      <c r="I96" s="26">
        <f t="shared" si="33"/>
        <v>0</v>
      </c>
      <c r="J96" s="26">
        <f t="shared" si="33"/>
        <v>0</v>
      </c>
      <c r="K96" s="26">
        <f t="shared" si="33"/>
        <v>0</v>
      </c>
      <c r="L96" s="26">
        <f t="shared" si="33"/>
        <v>0</v>
      </c>
      <c r="M96" s="26">
        <f t="shared" si="33"/>
        <v>0</v>
      </c>
      <c r="N96" s="26">
        <f t="shared" si="33"/>
        <v>0</v>
      </c>
      <c r="O96" s="26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7">
        <v>0</v>
      </c>
      <c r="AY96" s="27">
        <v>0</v>
      </c>
      <c r="AZ96" s="27">
        <v>0</v>
      </c>
      <c r="BA96" s="27">
        <v>0</v>
      </c>
      <c r="BB96" s="27">
        <v>0</v>
      </c>
    </row>
    <row r="97" spans="1:54" s="21" customFormat="1" ht="27.75" customHeight="1" x14ac:dyDescent="0.25">
      <c r="A97" s="22" t="s">
        <v>161</v>
      </c>
      <c r="B97" s="23" t="s">
        <v>340</v>
      </c>
      <c r="C97" s="24" t="s">
        <v>341</v>
      </c>
      <c r="D97" s="25">
        <v>666.19675612560957</v>
      </c>
      <c r="E97" s="26">
        <f t="shared" si="33"/>
        <v>0</v>
      </c>
      <c r="F97" s="26">
        <f t="shared" si="33"/>
        <v>0</v>
      </c>
      <c r="G97" s="26">
        <f t="shared" si="33"/>
        <v>0</v>
      </c>
      <c r="H97" s="26">
        <f t="shared" si="33"/>
        <v>0</v>
      </c>
      <c r="I97" s="26">
        <f t="shared" si="33"/>
        <v>0</v>
      </c>
      <c r="J97" s="26">
        <f t="shared" si="33"/>
        <v>0</v>
      </c>
      <c r="K97" s="26">
        <f t="shared" si="33"/>
        <v>0</v>
      </c>
      <c r="L97" s="26">
        <f t="shared" si="33"/>
        <v>0</v>
      </c>
      <c r="M97" s="26">
        <f t="shared" si="33"/>
        <v>0</v>
      </c>
      <c r="N97" s="26">
        <f t="shared" si="33"/>
        <v>0</v>
      </c>
      <c r="O97" s="26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  <c r="BA97" s="27">
        <v>0</v>
      </c>
      <c r="BB97" s="27">
        <v>0</v>
      </c>
    </row>
    <row r="98" spans="1:54" s="21" customFormat="1" ht="27.75" customHeight="1" x14ac:dyDescent="0.25">
      <c r="A98" s="22" t="s">
        <v>161</v>
      </c>
      <c r="B98" s="23" t="s">
        <v>342</v>
      </c>
      <c r="C98" s="24" t="s">
        <v>343</v>
      </c>
      <c r="D98" s="25">
        <v>654.73365708678739</v>
      </c>
      <c r="E98" s="26">
        <f t="shared" si="33"/>
        <v>0</v>
      </c>
      <c r="F98" s="26">
        <f t="shared" si="33"/>
        <v>0</v>
      </c>
      <c r="G98" s="26">
        <f t="shared" si="33"/>
        <v>0</v>
      </c>
      <c r="H98" s="26">
        <f t="shared" si="33"/>
        <v>0</v>
      </c>
      <c r="I98" s="26">
        <f t="shared" si="33"/>
        <v>0</v>
      </c>
      <c r="J98" s="26">
        <f t="shared" si="33"/>
        <v>0</v>
      </c>
      <c r="K98" s="26">
        <f t="shared" si="33"/>
        <v>0</v>
      </c>
      <c r="L98" s="26">
        <f t="shared" si="33"/>
        <v>0</v>
      </c>
      <c r="M98" s="26">
        <f t="shared" si="33"/>
        <v>0</v>
      </c>
      <c r="N98" s="26">
        <f t="shared" si="33"/>
        <v>0</v>
      </c>
      <c r="O98" s="26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</row>
    <row r="99" spans="1:54" s="21" customFormat="1" ht="27.75" customHeight="1" x14ac:dyDescent="0.25">
      <c r="A99" s="22" t="s">
        <v>161</v>
      </c>
      <c r="B99" s="23" t="s">
        <v>344</v>
      </c>
      <c r="C99" s="24" t="s">
        <v>345</v>
      </c>
      <c r="D99" s="25">
        <v>429.02476147515495</v>
      </c>
      <c r="E99" s="26">
        <f t="shared" si="33"/>
        <v>0</v>
      </c>
      <c r="F99" s="26">
        <f t="shared" si="33"/>
        <v>0</v>
      </c>
      <c r="G99" s="26">
        <f t="shared" si="33"/>
        <v>0</v>
      </c>
      <c r="H99" s="26">
        <f t="shared" si="33"/>
        <v>0</v>
      </c>
      <c r="I99" s="26">
        <f t="shared" si="33"/>
        <v>0</v>
      </c>
      <c r="J99" s="26">
        <f t="shared" si="33"/>
        <v>0</v>
      </c>
      <c r="K99" s="26">
        <f t="shared" si="33"/>
        <v>0</v>
      </c>
      <c r="L99" s="26">
        <f t="shared" si="33"/>
        <v>0</v>
      </c>
      <c r="M99" s="26">
        <f t="shared" si="33"/>
        <v>0</v>
      </c>
      <c r="N99" s="26">
        <f t="shared" si="33"/>
        <v>0</v>
      </c>
      <c r="O99" s="26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  <c r="BA99" s="27">
        <v>0</v>
      </c>
      <c r="BB99" s="27">
        <v>0</v>
      </c>
    </row>
    <row r="100" spans="1:54" s="21" customFormat="1" ht="27.75" customHeight="1" x14ac:dyDescent="0.25">
      <c r="A100" s="22" t="s">
        <v>161</v>
      </c>
      <c r="B100" s="23" t="s">
        <v>346</v>
      </c>
      <c r="C100" s="24" t="s">
        <v>347</v>
      </c>
      <c r="D100" s="25">
        <v>977.30849837763026</v>
      </c>
      <c r="E100" s="26">
        <f t="shared" si="33"/>
        <v>0</v>
      </c>
      <c r="F100" s="26">
        <f t="shared" si="33"/>
        <v>0</v>
      </c>
      <c r="G100" s="26">
        <f t="shared" si="33"/>
        <v>0</v>
      </c>
      <c r="H100" s="26">
        <f t="shared" si="33"/>
        <v>0</v>
      </c>
      <c r="I100" s="26">
        <f t="shared" si="33"/>
        <v>0</v>
      </c>
      <c r="J100" s="26">
        <f t="shared" si="33"/>
        <v>0</v>
      </c>
      <c r="K100" s="26">
        <f t="shared" si="33"/>
        <v>0</v>
      </c>
      <c r="L100" s="26">
        <f t="shared" si="33"/>
        <v>0</v>
      </c>
      <c r="M100" s="26">
        <f t="shared" si="33"/>
        <v>0</v>
      </c>
      <c r="N100" s="26">
        <f t="shared" si="33"/>
        <v>0</v>
      </c>
      <c r="O100" s="26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</row>
    <row r="101" spans="1:54" s="21" customFormat="1" ht="27.75" customHeight="1" x14ac:dyDescent="0.25">
      <c r="A101" s="22" t="s">
        <v>161</v>
      </c>
      <c r="B101" s="23" t="s">
        <v>348</v>
      </c>
      <c r="C101" s="24" t="s">
        <v>349</v>
      </c>
      <c r="D101" s="25">
        <v>935.59149887933518</v>
      </c>
      <c r="E101" s="26">
        <f t="shared" si="33"/>
        <v>0</v>
      </c>
      <c r="F101" s="26">
        <f t="shared" si="33"/>
        <v>0</v>
      </c>
      <c r="G101" s="26">
        <f t="shared" si="33"/>
        <v>0</v>
      </c>
      <c r="H101" s="26">
        <f t="shared" si="33"/>
        <v>0</v>
      </c>
      <c r="I101" s="26">
        <f t="shared" si="33"/>
        <v>0</v>
      </c>
      <c r="J101" s="26">
        <f t="shared" si="33"/>
        <v>0</v>
      </c>
      <c r="K101" s="26">
        <f t="shared" si="33"/>
        <v>0</v>
      </c>
      <c r="L101" s="26">
        <f t="shared" si="33"/>
        <v>0</v>
      </c>
      <c r="M101" s="26">
        <f t="shared" si="33"/>
        <v>0</v>
      </c>
      <c r="N101" s="26">
        <f t="shared" si="33"/>
        <v>0</v>
      </c>
      <c r="O101" s="26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7">
        <v>0</v>
      </c>
      <c r="AY101" s="27">
        <v>0</v>
      </c>
      <c r="AZ101" s="27">
        <v>0</v>
      </c>
      <c r="BA101" s="27">
        <v>0</v>
      </c>
      <c r="BB101" s="27">
        <v>0</v>
      </c>
    </row>
    <row r="102" spans="1:54" s="21" customFormat="1" ht="27.75" customHeight="1" x14ac:dyDescent="0.25">
      <c r="A102" s="22" t="s">
        <v>161</v>
      </c>
      <c r="B102" s="23" t="s">
        <v>350</v>
      </c>
      <c r="C102" s="24" t="s">
        <v>351</v>
      </c>
      <c r="D102" s="25">
        <v>417.96841989241767</v>
      </c>
      <c r="E102" s="26">
        <f t="shared" si="33"/>
        <v>0</v>
      </c>
      <c r="F102" s="26">
        <f t="shared" si="33"/>
        <v>0</v>
      </c>
      <c r="G102" s="26">
        <f t="shared" si="33"/>
        <v>0</v>
      </c>
      <c r="H102" s="26">
        <f t="shared" si="33"/>
        <v>0</v>
      </c>
      <c r="I102" s="26">
        <f t="shared" si="33"/>
        <v>0</v>
      </c>
      <c r="J102" s="26">
        <f t="shared" si="33"/>
        <v>0</v>
      </c>
      <c r="K102" s="26">
        <f t="shared" si="33"/>
        <v>0</v>
      </c>
      <c r="L102" s="26">
        <f t="shared" si="33"/>
        <v>0</v>
      </c>
      <c r="M102" s="26">
        <f t="shared" si="33"/>
        <v>0</v>
      </c>
      <c r="N102" s="26">
        <f t="shared" si="33"/>
        <v>0</v>
      </c>
      <c r="O102" s="26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  <c r="BA102" s="27">
        <v>0</v>
      </c>
      <c r="BB102" s="27">
        <v>0</v>
      </c>
    </row>
    <row r="103" spans="1:54" s="21" customFormat="1" ht="27.75" customHeight="1" x14ac:dyDescent="0.25">
      <c r="A103" s="22" t="s">
        <v>163</v>
      </c>
      <c r="B103" s="23" t="s">
        <v>164</v>
      </c>
      <c r="C103" s="24" t="s">
        <v>73</v>
      </c>
      <c r="D103" s="38">
        <f t="shared" ref="D103:BB103" si="34">D104+D105</f>
        <v>0</v>
      </c>
      <c r="E103" s="38">
        <f t="shared" si="34"/>
        <v>0</v>
      </c>
      <c r="F103" s="38">
        <f t="shared" si="34"/>
        <v>0</v>
      </c>
      <c r="G103" s="38">
        <f t="shared" si="34"/>
        <v>0</v>
      </c>
      <c r="H103" s="38">
        <f t="shared" si="34"/>
        <v>0</v>
      </c>
      <c r="I103" s="38">
        <f t="shared" si="34"/>
        <v>0</v>
      </c>
      <c r="J103" s="38">
        <f t="shared" si="34"/>
        <v>0</v>
      </c>
      <c r="K103" s="38">
        <f t="shared" si="34"/>
        <v>0</v>
      </c>
      <c r="L103" s="38">
        <f t="shared" si="34"/>
        <v>0</v>
      </c>
      <c r="M103" s="38">
        <f t="shared" si="34"/>
        <v>0</v>
      </c>
      <c r="N103" s="38">
        <f t="shared" si="34"/>
        <v>0</v>
      </c>
      <c r="O103" s="38">
        <f t="shared" si="34"/>
        <v>0</v>
      </c>
      <c r="P103" s="38">
        <f t="shared" si="34"/>
        <v>0</v>
      </c>
      <c r="Q103" s="38">
        <f t="shared" si="34"/>
        <v>0</v>
      </c>
      <c r="R103" s="38">
        <f t="shared" si="34"/>
        <v>0</v>
      </c>
      <c r="S103" s="38">
        <f t="shared" si="34"/>
        <v>0</v>
      </c>
      <c r="T103" s="38">
        <f t="shared" si="34"/>
        <v>0</v>
      </c>
      <c r="U103" s="38">
        <f t="shared" si="34"/>
        <v>0</v>
      </c>
      <c r="V103" s="38">
        <f t="shared" si="34"/>
        <v>0</v>
      </c>
      <c r="W103" s="38">
        <f t="shared" si="34"/>
        <v>0</v>
      </c>
      <c r="X103" s="38">
        <f t="shared" si="34"/>
        <v>0</v>
      </c>
      <c r="Y103" s="38">
        <f t="shared" si="34"/>
        <v>0</v>
      </c>
      <c r="Z103" s="38">
        <f t="shared" si="34"/>
        <v>0</v>
      </c>
      <c r="AA103" s="38">
        <f t="shared" si="34"/>
        <v>0</v>
      </c>
      <c r="AB103" s="38">
        <f t="shared" si="34"/>
        <v>0</v>
      </c>
      <c r="AC103" s="38">
        <f t="shared" si="34"/>
        <v>0</v>
      </c>
      <c r="AD103" s="38">
        <f t="shared" si="34"/>
        <v>0</v>
      </c>
      <c r="AE103" s="38">
        <f t="shared" si="34"/>
        <v>0</v>
      </c>
      <c r="AF103" s="38">
        <f t="shared" si="34"/>
        <v>0</v>
      </c>
      <c r="AG103" s="38">
        <f t="shared" si="34"/>
        <v>0</v>
      </c>
      <c r="AH103" s="38">
        <f t="shared" si="34"/>
        <v>0</v>
      </c>
      <c r="AI103" s="38">
        <f t="shared" si="34"/>
        <v>0</v>
      </c>
      <c r="AJ103" s="38">
        <f t="shared" si="34"/>
        <v>0</v>
      </c>
      <c r="AK103" s="38">
        <f t="shared" si="34"/>
        <v>0</v>
      </c>
      <c r="AL103" s="38">
        <f t="shared" si="34"/>
        <v>0</v>
      </c>
      <c r="AM103" s="38">
        <f t="shared" si="34"/>
        <v>0</v>
      </c>
      <c r="AN103" s="38">
        <f t="shared" si="34"/>
        <v>0</v>
      </c>
      <c r="AO103" s="38">
        <f t="shared" si="34"/>
        <v>0</v>
      </c>
      <c r="AP103" s="38">
        <f t="shared" si="34"/>
        <v>0</v>
      </c>
      <c r="AQ103" s="38">
        <f t="shared" si="34"/>
        <v>0</v>
      </c>
      <c r="AR103" s="38">
        <f t="shared" si="34"/>
        <v>0</v>
      </c>
      <c r="AS103" s="38">
        <f t="shared" si="34"/>
        <v>0</v>
      </c>
      <c r="AT103" s="38">
        <f t="shared" si="34"/>
        <v>0</v>
      </c>
      <c r="AU103" s="38">
        <f t="shared" si="34"/>
        <v>0</v>
      </c>
      <c r="AV103" s="38">
        <f t="shared" si="34"/>
        <v>0</v>
      </c>
      <c r="AW103" s="38">
        <f t="shared" si="34"/>
        <v>0</v>
      </c>
      <c r="AX103" s="38">
        <f t="shared" si="34"/>
        <v>0</v>
      </c>
      <c r="AY103" s="38">
        <f t="shared" si="34"/>
        <v>0</v>
      </c>
      <c r="AZ103" s="38">
        <f t="shared" si="34"/>
        <v>0</v>
      </c>
      <c r="BA103" s="38">
        <f t="shared" si="34"/>
        <v>0</v>
      </c>
      <c r="BB103" s="38">
        <f t="shared" si="34"/>
        <v>0</v>
      </c>
    </row>
    <row r="104" spans="1:54" s="21" customFormat="1" ht="27.75" customHeight="1" x14ac:dyDescent="0.25">
      <c r="A104" s="22" t="s">
        <v>165</v>
      </c>
      <c r="B104" s="23" t="s">
        <v>166</v>
      </c>
      <c r="C104" s="24" t="s">
        <v>73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38">
        <v>0</v>
      </c>
      <c r="Z104" s="38">
        <v>0</v>
      </c>
      <c r="AA104" s="38">
        <v>0</v>
      </c>
      <c r="AB104" s="38">
        <v>0</v>
      </c>
      <c r="AC104" s="38">
        <v>0</v>
      </c>
      <c r="AD104" s="38">
        <v>0</v>
      </c>
      <c r="AE104" s="38">
        <v>0</v>
      </c>
      <c r="AF104" s="38">
        <v>0</v>
      </c>
      <c r="AG104" s="38">
        <v>0</v>
      </c>
      <c r="AH104" s="38">
        <v>0</v>
      </c>
      <c r="AI104" s="38">
        <v>0</v>
      </c>
      <c r="AJ104" s="38">
        <v>0</v>
      </c>
      <c r="AK104" s="38">
        <v>0</v>
      </c>
      <c r="AL104" s="38">
        <v>0</v>
      </c>
      <c r="AM104" s="38">
        <v>0</v>
      </c>
      <c r="AN104" s="38">
        <v>0</v>
      </c>
      <c r="AO104" s="38">
        <v>0</v>
      </c>
      <c r="AP104" s="38">
        <v>0</v>
      </c>
      <c r="AQ104" s="38">
        <v>0</v>
      </c>
      <c r="AR104" s="38">
        <v>0</v>
      </c>
      <c r="AS104" s="38">
        <v>0</v>
      </c>
      <c r="AT104" s="38"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38">
        <v>0</v>
      </c>
      <c r="BB104" s="38">
        <v>0</v>
      </c>
    </row>
    <row r="105" spans="1:54" s="21" customFormat="1" ht="27.75" customHeight="1" x14ac:dyDescent="0.25">
      <c r="A105" s="22" t="s">
        <v>167</v>
      </c>
      <c r="B105" s="23" t="s">
        <v>168</v>
      </c>
      <c r="C105" s="24" t="s">
        <v>73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0</v>
      </c>
      <c r="AN105" s="26">
        <v>0</v>
      </c>
      <c r="AO105" s="26">
        <v>0</v>
      </c>
      <c r="AP105" s="26">
        <v>0</v>
      </c>
      <c r="AQ105" s="26">
        <v>0</v>
      </c>
      <c r="AR105" s="26">
        <v>0</v>
      </c>
      <c r="AS105" s="26">
        <v>0</v>
      </c>
      <c r="AT105" s="26">
        <v>0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</row>
    <row r="106" spans="1:54" s="21" customFormat="1" ht="27.75" customHeight="1" x14ac:dyDescent="0.25">
      <c r="A106" s="22" t="s">
        <v>169</v>
      </c>
      <c r="B106" s="23" t="s">
        <v>170</v>
      </c>
      <c r="C106" s="24" t="s">
        <v>73</v>
      </c>
      <c r="D106" s="38">
        <f t="shared" ref="D106:BB106" si="35">D107+D108</f>
        <v>0</v>
      </c>
      <c r="E106" s="38">
        <f t="shared" si="35"/>
        <v>0</v>
      </c>
      <c r="F106" s="38">
        <f t="shared" si="35"/>
        <v>0</v>
      </c>
      <c r="G106" s="38">
        <f t="shared" si="35"/>
        <v>0</v>
      </c>
      <c r="H106" s="38">
        <f t="shared" si="35"/>
        <v>0</v>
      </c>
      <c r="I106" s="38">
        <f t="shared" si="35"/>
        <v>0</v>
      </c>
      <c r="J106" s="38">
        <f t="shared" si="35"/>
        <v>0</v>
      </c>
      <c r="K106" s="38">
        <f t="shared" si="35"/>
        <v>0</v>
      </c>
      <c r="L106" s="38">
        <f t="shared" si="35"/>
        <v>0</v>
      </c>
      <c r="M106" s="38">
        <f t="shared" si="35"/>
        <v>0</v>
      </c>
      <c r="N106" s="38">
        <f t="shared" si="35"/>
        <v>0</v>
      </c>
      <c r="O106" s="38">
        <f t="shared" si="35"/>
        <v>0</v>
      </c>
      <c r="P106" s="38">
        <f t="shared" si="35"/>
        <v>0</v>
      </c>
      <c r="Q106" s="38">
        <f t="shared" si="35"/>
        <v>0</v>
      </c>
      <c r="R106" s="38">
        <f t="shared" si="35"/>
        <v>0</v>
      </c>
      <c r="S106" s="38">
        <f t="shared" si="35"/>
        <v>0</v>
      </c>
      <c r="T106" s="38">
        <f t="shared" si="35"/>
        <v>0</v>
      </c>
      <c r="U106" s="38">
        <f t="shared" si="35"/>
        <v>0</v>
      </c>
      <c r="V106" s="38">
        <f t="shared" si="35"/>
        <v>0</v>
      </c>
      <c r="W106" s="38">
        <f t="shared" si="35"/>
        <v>0</v>
      </c>
      <c r="X106" s="38">
        <f t="shared" si="35"/>
        <v>0</v>
      </c>
      <c r="Y106" s="38">
        <f t="shared" si="35"/>
        <v>0</v>
      </c>
      <c r="Z106" s="38">
        <f t="shared" si="35"/>
        <v>0</v>
      </c>
      <c r="AA106" s="38">
        <f t="shared" si="35"/>
        <v>0</v>
      </c>
      <c r="AB106" s="38">
        <f t="shared" si="35"/>
        <v>0</v>
      </c>
      <c r="AC106" s="38">
        <f t="shared" si="35"/>
        <v>0</v>
      </c>
      <c r="AD106" s="38">
        <f t="shared" si="35"/>
        <v>0</v>
      </c>
      <c r="AE106" s="38">
        <f t="shared" si="35"/>
        <v>0</v>
      </c>
      <c r="AF106" s="38">
        <f t="shared" si="35"/>
        <v>0</v>
      </c>
      <c r="AG106" s="38">
        <f t="shared" si="35"/>
        <v>0</v>
      </c>
      <c r="AH106" s="38">
        <f t="shared" si="35"/>
        <v>0</v>
      </c>
      <c r="AI106" s="38">
        <f t="shared" si="35"/>
        <v>0</v>
      </c>
      <c r="AJ106" s="38">
        <f t="shared" si="35"/>
        <v>0</v>
      </c>
      <c r="AK106" s="38">
        <f t="shared" si="35"/>
        <v>0</v>
      </c>
      <c r="AL106" s="38">
        <f t="shared" si="35"/>
        <v>0</v>
      </c>
      <c r="AM106" s="38">
        <f t="shared" si="35"/>
        <v>0</v>
      </c>
      <c r="AN106" s="38">
        <f t="shared" si="35"/>
        <v>0</v>
      </c>
      <c r="AO106" s="38">
        <f t="shared" si="35"/>
        <v>0</v>
      </c>
      <c r="AP106" s="38">
        <f t="shared" si="35"/>
        <v>0</v>
      </c>
      <c r="AQ106" s="38">
        <f t="shared" si="35"/>
        <v>0</v>
      </c>
      <c r="AR106" s="38">
        <f t="shared" si="35"/>
        <v>0</v>
      </c>
      <c r="AS106" s="38">
        <f t="shared" si="35"/>
        <v>0</v>
      </c>
      <c r="AT106" s="38">
        <f t="shared" si="35"/>
        <v>0</v>
      </c>
      <c r="AU106" s="38">
        <f t="shared" si="35"/>
        <v>0</v>
      </c>
      <c r="AV106" s="38">
        <f t="shared" si="35"/>
        <v>0</v>
      </c>
      <c r="AW106" s="38">
        <f t="shared" si="35"/>
        <v>0</v>
      </c>
      <c r="AX106" s="38">
        <f t="shared" si="35"/>
        <v>0</v>
      </c>
      <c r="AY106" s="38">
        <f t="shared" si="35"/>
        <v>0</v>
      </c>
      <c r="AZ106" s="38">
        <f t="shared" si="35"/>
        <v>0</v>
      </c>
      <c r="BA106" s="38">
        <f t="shared" si="35"/>
        <v>0</v>
      </c>
      <c r="BB106" s="38">
        <f t="shared" si="35"/>
        <v>0</v>
      </c>
    </row>
    <row r="107" spans="1:54" s="21" customFormat="1" ht="27.75" customHeight="1" x14ac:dyDescent="0.25">
      <c r="A107" s="22" t="s">
        <v>171</v>
      </c>
      <c r="B107" s="23" t="s">
        <v>172</v>
      </c>
      <c r="C107" s="24" t="s">
        <v>73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>
        <v>0</v>
      </c>
      <c r="AK107" s="26">
        <v>0</v>
      </c>
      <c r="AL107" s="26">
        <v>0</v>
      </c>
      <c r="AM107" s="26">
        <v>0</v>
      </c>
      <c r="AN107" s="26">
        <v>0</v>
      </c>
      <c r="AO107" s="26">
        <v>0</v>
      </c>
      <c r="AP107" s="26">
        <v>0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</row>
    <row r="108" spans="1:54" s="21" customFormat="1" ht="27.75" customHeight="1" x14ac:dyDescent="0.25">
      <c r="A108" s="22" t="s">
        <v>173</v>
      </c>
      <c r="B108" s="23" t="s">
        <v>174</v>
      </c>
      <c r="C108" s="24" t="s">
        <v>73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0</v>
      </c>
      <c r="AM108" s="26">
        <v>0</v>
      </c>
      <c r="AN108" s="26">
        <v>0</v>
      </c>
      <c r="AO108" s="26">
        <v>0</v>
      </c>
      <c r="AP108" s="26">
        <v>0</v>
      </c>
      <c r="AQ108" s="26">
        <v>0</v>
      </c>
      <c r="AR108" s="26">
        <v>0</v>
      </c>
      <c r="AS108" s="26">
        <v>0</v>
      </c>
      <c r="AT108" s="26">
        <v>0</v>
      </c>
      <c r="AU108" s="26">
        <v>0</v>
      </c>
      <c r="AV108" s="26">
        <v>0</v>
      </c>
      <c r="AW108" s="26">
        <v>0</v>
      </c>
      <c r="AX108" s="26">
        <v>0</v>
      </c>
      <c r="AY108" s="26">
        <v>0</v>
      </c>
      <c r="AZ108" s="26">
        <v>0</v>
      </c>
      <c r="BA108" s="26">
        <v>0</v>
      </c>
      <c r="BB108" s="26">
        <v>0</v>
      </c>
    </row>
    <row r="109" spans="1:54" s="21" customFormat="1" ht="27.75" customHeight="1" x14ac:dyDescent="0.25">
      <c r="A109" s="22" t="s">
        <v>175</v>
      </c>
      <c r="B109" s="23" t="s">
        <v>176</v>
      </c>
      <c r="C109" s="24" t="s">
        <v>73</v>
      </c>
      <c r="D109" s="26">
        <f>SUM(D110:D125)</f>
        <v>5596.2346727430995</v>
      </c>
      <c r="E109" s="26">
        <f>SUM(E110:E125)</f>
        <v>0</v>
      </c>
      <c r="F109" s="26">
        <f t="shared" ref="F109:BB109" si="36">SUM(F110:F125)</f>
        <v>0</v>
      </c>
      <c r="G109" s="26">
        <f t="shared" si="36"/>
        <v>0</v>
      </c>
      <c r="H109" s="26">
        <f t="shared" si="36"/>
        <v>0</v>
      </c>
      <c r="I109" s="26">
        <f t="shared" si="36"/>
        <v>0</v>
      </c>
      <c r="J109" s="26">
        <f t="shared" si="36"/>
        <v>0</v>
      </c>
      <c r="K109" s="26">
        <f t="shared" si="36"/>
        <v>0</v>
      </c>
      <c r="L109" s="26">
        <f t="shared" si="36"/>
        <v>0</v>
      </c>
      <c r="M109" s="26">
        <f t="shared" si="36"/>
        <v>0</v>
      </c>
      <c r="N109" s="26">
        <f t="shared" si="36"/>
        <v>0</v>
      </c>
      <c r="O109" s="26">
        <f t="shared" si="36"/>
        <v>0</v>
      </c>
      <c r="P109" s="26">
        <f t="shared" si="36"/>
        <v>0</v>
      </c>
      <c r="Q109" s="26">
        <f t="shared" si="36"/>
        <v>0</v>
      </c>
      <c r="R109" s="26">
        <f t="shared" si="36"/>
        <v>0</v>
      </c>
      <c r="S109" s="26">
        <f t="shared" si="36"/>
        <v>0</v>
      </c>
      <c r="T109" s="26">
        <f t="shared" si="36"/>
        <v>0</v>
      </c>
      <c r="U109" s="26">
        <f t="shared" si="36"/>
        <v>0</v>
      </c>
      <c r="V109" s="26">
        <f t="shared" si="36"/>
        <v>0</v>
      </c>
      <c r="W109" s="26">
        <f t="shared" si="36"/>
        <v>0</v>
      </c>
      <c r="X109" s="26">
        <f t="shared" si="36"/>
        <v>0</v>
      </c>
      <c r="Y109" s="26">
        <f t="shared" si="36"/>
        <v>0</v>
      </c>
      <c r="Z109" s="26">
        <f t="shared" si="36"/>
        <v>0</v>
      </c>
      <c r="AA109" s="26">
        <f t="shared" si="36"/>
        <v>0</v>
      </c>
      <c r="AB109" s="26">
        <f t="shared" si="36"/>
        <v>0</v>
      </c>
      <c r="AC109" s="26">
        <f t="shared" si="36"/>
        <v>0</v>
      </c>
      <c r="AD109" s="26">
        <f t="shared" si="36"/>
        <v>0</v>
      </c>
      <c r="AE109" s="26">
        <f t="shared" si="36"/>
        <v>0</v>
      </c>
      <c r="AF109" s="26">
        <f t="shared" si="36"/>
        <v>0</v>
      </c>
      <c r="AG109" s="26">
        <f t="shared" si="36"/>
        <v>0</v>
      </c>
      <c r="AH109" s="26">
        <f t="shared" si="36"/>
        <v>0</v>
      </c>
      <c r="AI109" s="26">
        <f t="shared" si="36"/>
        <v>0</v>
      </c>
      <c r="AJ109" s="26">
        <f t="shared" si="36"/>
        <v>0</v>
      </c>
      <c r="AK109" s="26">
        <f t="shared" si="36"/>
        <v>0</v>
      </c>
      <c r="AL109" s="26">
        <f t="shared" si="36"/>
        <v>0</v>
      </c>
      <c r="AM109" s="26">
        <f t="shared" si="36"/>
        <v>0</v>
      </c>
      <c r="AN109" s="26">
        <f t="shared" si="36"/>
        <v>0</v>
      </c>
      <c r="AO109" s="26">
        <f t="shared" si="36"/>
        <v>0</v>
      </c>
      <c r="AP109" s="26">
        <f t="shared" si="36"/>
        <v>0</v>
      </c>
      <c r="AQ109" s="26">
        <f t="shared" si="36"/>
        <v>0</v>
      </c>
      <c r="AR109" s="26">
        <f t="shared" si="36"/>
        <v>0</v>
      </c>
      <c r="AS109" s="26">
        <f t="shared" si="36"/>
        <v>0</v>
      </c>
      <c r="AT109" s="26">
        <f t="shared" si="36"/>
        <v>0</v>
      </c>
      <c r="AU109" s="26">
        <f t="shared" si="36"/>
        <v>0</v>
      </c>
      <c r="AV109" s="26">
        <f t="shared" si="36"/>
        <v>0</v>
      </c>
      <c r="AW109" s="26">
        <f t="shared" si="36"/>
        <v>0</v>
      </c>
      <c r="AX109" s="26">
        <f t="shared" si="36"/>
        <v>0</v>
      </c>
      <c r="AY109" s="26">
        <f t="shared" si="36"/>
        <v>0</v>
      </c>
      <c r="AZ109" s="26">
        <f t="shared" si="36"/>
        <v>0</v>
      </c>
      <c r="BA109" s="26">
        <f t="shared" si="36"/>
        <v>0</v>
      </c>
      <c r="BB109" s="26">
        <f t="shared" si="36"/>
        <v>0</v>
      </c>
    </row>
    <row r="110" spans="1:54" s="21" customFormat="1" ht="27.75" customHeight="1" x14ac:dyDescent="0.25">
      <c r="A110" s="22" t="s">
        <v>175</v>
      </c>
      <c r="B110" s="23" t="s">
        <v>352</v>
      </c>
      <c r="C110" s="24" t="s">
        <v>353</v>
      </c>
      <c r="D110" s="25">
        <v>43.420394447706649</v>
      </c>
      <c r="E110" s="26">
        <f t="shared" ref="E110:N125" si="37">O110+Y110+AI110+AS110</f>
        <v>0</v>
      </c>
      <c r="F110" s="26">
        <f t="shared" si="37"/>
        <v>0</v>
      </c>
      <c r="G110" s="26">
        <f t="shared" si="37"/>
        <v>0</v>
      </c>
      <c r="H110" s="26">
        <f t="shared" si="37"/>
        <v>0</v>
      </c>
      <c r="I110" s="26">
        <f t="shared" si="37"/>
        <v>0</v>
      </c>
      <c r="J110" s="26">
        <f t="shared" si="37"/>
        <v>0</v>
      </c>
      <c r="K110" s="26">
        <f t="shared" si="37"/>
        <v>0</v>
      </c>
      <c r="L110" s="26">
        <f t="shared" si="37"/>
        <v>0</v>
      </c>
      <c r="M110" s="26">
        <f t="shared" si="37"/>
        <v>0</v>
      </c>
      <c r="N110" s="26">
        <f t="shared" si="37"/>
        <v>0</v>
      </c>
      <c r="O110" s="26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27">
        <v>0</v>
      </c>
      <c r="AP110" s="27">
        <v>0</v>
      </c>
      <c r="AQ110" s="27">
        <v>0</v>
      </c>
      <c r="AR110" s="27">
        <v>0</v>
      </c>
      <c r="AS110" s="27">
        <v>0</v>
      </c>
      <c r="AT110" s="27">
        <v>0</v>
      </c>
      <c r="AU110" s="27">
        <v>0</v>
      </c>
      <c r="AV110" s="27">
        <v>0</v>
      </c>
      <c r="AW110" s="27">
        <v>0</v>
      </c>
      <c r="AX110" s="27">
        <v>0</v>
      </c>
      <c r="AY110" s="27">
        <v>0</v>
      </c>
      <c r="AZ110" s="27">
        <v>0</v>
      </c>
      <c r="BA110" s="27">
        <v>0</v>
      </c>
      <c r="BB110" s="27">
        <v>0</v>
      </c>
    </row>
    <row r="111" spans="1:54" s="21" customFormat="1" ht="27.75" customHeight="1" x14ac:dyDescent="0.25">
      <c r="A111" s="22" t="s">
        <v>175</v>
      </c>
      <c r="B111" s="23" t="s">
        <v>354</v>
      </c>
      <c r="C111" s="24" t="s">
        <v>355</v>
      </c>
      <c r="D111" s="25">
        <v>359.52552268459584</v>
      </c>
      <c r="E111" s="26">
        <f t="shared" si="37"/>
        <v>0</v>
      </c>
      <c r="F111" s="26">
        <f t="shared" si="37"/>
        <v>0</v>
      </c>
      <c r="G111" s="26">
        <f t="shared" si="37"/>
        <v>0</v>
      </c>
      <c r="H111" s="26">
        <f t="shared" si="37"/>
        <v>0</v>
      </c>
      <c r="I111" s="26">
        <f t="shared" si="37"/>
        <v>0</v>
      </c>
      <c r="J111" s="26">
        <f t="shared" si="37"/>
        <v>0</v>
      </c>
      <c r="K111" s="26">
        <f t="shared" si="37"/>
        <v>0</v>
      </c>
      <c r="L111" s="26">
        <f t="shared" si="37"/>
        <v>0</v>
      </c>
      <c r="M111" s="26">
        <f t="shared" si="37"/>
        <v>0</v>
      </c>
      <c r="N111" s="26">
        <f t="shared" si="37"/>
        <v>0</v>
      </c>
      <c r="O111" s="26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27">
        <v>0</v>
      </c>
      <c r="AP111" s="27">
        <v>0</v>
      </c>
      <c r="AQ111" s="27">
        <v>0</v>
      </c>
      <c r="AR111" s="27">
        <v>0</v>
      </c>
      <c r="AS111" s="27">
        <v>0</v>
      </c>
      <c r="AT111" s="27">
        <v>0</v>
      </c>
      <c r="AU111" s="27">
        <v>0</v>
      </c>
      <c r="AV111" s="27">
        <v>0</v>
      </c>
      <c r="AW111" s="27">
        <v>0</v>
      </c>
      <c r="AX111" s="27">
        <v>0</v>
      </c>
      <c r="AY111" s="27">
        <v>0</v>
      </c>
      <c r="AZ111" s="27">
        <v>0</v>
      </c>
      <c r="BA111" s="27">
        <v>0</v>
      </c>
      <c r="BB111" s="27">
        <v>0</v>
      </c>
    </row>
    <row r="112" spans="1:54" s="21" customFormat="1" ht="27.75" customHeight="1" x14ac:dyDescent="0.25">
      <c r="A112" s="22" t="s">
        <v>175</v>
      </c>
      <c r="B112" s="23" t="s">
        <v>356</v>
      </c>
      <c r="C112" s="24" t="s">
        <v>357</v>
      </c>
      <c r="D112" s="25">
        <v>237.83616078351474</v>
      </c>
      <c r="E112" s="26">
        <f t="shared" si="37"/>
        <v>0</v>
      </c>
      <c r="F112" s="26">
        <f t="shared" si="37"/>
        <v>0</v>
      </c>
      <c r="G112" s="26">
        <f t="shared" si="37"/>
        <v>0</v>
      </c>
      <c r="H112" s="26">
        <f t="shared" si="37"/>
        <v>0</v>
      </c>
      <c r="I112" s="26">
        <f t="shared" si="37"/>
        <v>0</v>
      </c>
      <c r="J112" s="26">
        <f t="shared" si="37"/>
        <v>0</v>
      </c>
      <c r="K112" s="26">
        <f t="shared" si="37"/>
        <v>0</v>
      </c>
      <c r="L112" s="26">
        <f t="shared" si="37"/>
        <v>0</v>
      </c>
      <c r="M112" s="26">
        <f t="shared" si="37"/>
        <v>0</v>
      </c>
      <c r="N112" s="26">
        <f t="shared" si="37"/>
        <v>0</v>
      </c>
      <c r="O112" s="26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27">
        <v>0</v>
      </c>
      <c r="AP112" s="27">
        <v>0</v>
      </c>
      <c r="AQ112" s="27">
        <v>0</v>
      </c>
      <c r="AR112" s="27">
        <v>0</v>
      </c>
      <c r="AS112" s="27">
        <v>0</v>
      </c>
      <c r="AT112" s="27">
        <v>0</v>
      </c>
      <c r="AU112" s="27">
        <v>0</v>
      </c>
      <c r="AV112" s="27">
        <v>0</v>
      </c>
      <c r="AW112" s="27">
        <v>0</v>
      </c>
      <c r="AX112" s="27">
        <v>0</v>
      </c>
      <c r="AY112" s="27">
        <v>0</v>
      </c>
      <c r="AZ112" s="27">
        <v>0</v>
      </c>
      <c r="BA112" s="27">
        <v>0</v>
      </c>
      <c r="BB112" s="27">
        <v>0</v>
      </c>
    </row>
    <row r="113" spans="1:54" s="21" customFormat="1" ht="27.75" customHeight="1" x14ac:dyDescent="0.25">
      <c r="A113" s="22" t="s">
        <v>175</v>
      </c>
      <c r="B113" s="23" t="s">
        <v>358</v>
      </c>
      <c r="C113" s="24" t="s">
        <v>359</v>
      </c>
      <c r="D113" s="25">
        <v>188.86087784521038</v>
      </c>
      <c r="E113" s="26">
        <f t="shared" si="37"/>
        <v>0</v>
      </c>
      <c r="F113" s="26">
        <f t="shared" si="37"/>
        <v>0</v>
      </c>
      <c r="G113" s="26">
        <f t="shared" si="37"/>
        <v>0</v>
      </c>
      <c r="H113" s="26">
        <f t="shared" si="37"/>
        <v>0</v>
      </c>
      <c r="I113" s="26">
        <f t="shared" si="37"/>
        <v>0</v>
      </c>
      <c r="J113" s="26">
        <f t="shared" si="37"/>
        <v>0</v>
      </c>
      <c r="K113" s="26">
        <f t="shared" si="37"/>
        <v>0</v>
      </c>
      <c r="L113" s="26">
        <f t="shared" si="37"/>
        <v>0</v>
      </c>
      <c r="M113" s="26">
        <f t="shared" si="37"/>
        <v>0</v>
      </c>
      <c r="N113" s="26">
        <f t="shared" si="37"/>
        <v>0</v>
      </c>
      <c r="O113" s="26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  <c r="AO113" s="27">
        <v>0</v>
      </c>
      <c r="AP113" s="27">
        <v>0</v>
      </c>
      <c r="AQ113" s="27">
        <v>0</v>
      </c>
      <c r="AR113" s="27">
        <v>0</v>
      </c>
      <c r="AS113" s="27">
        <v>0</v>
      </c>
      <c r="AT113" s="27">
        <v>0</v>
      </c>
      <c r="AU113" s="27">
        <v>0</v>
      </c>
      <c r="AV113" s="27">
        <v>0</v>
      </c>
      <c r="AW113" s="27">
        <v>0</v>
      </c>
      <c r="AX113" s="27">
        <v>0</v>
      </c>
      <c r="AY113" s="27">
        <v>0</v>
      </c>
      <c r="AZ113" s="27">
        <v>0</v>
      </c>
      <c r="BA113" s="27">
        <v>0</v>
      </c>
      <c r="BB113" s="27">
        <v>0</v>
      </c>
    </row>
    <row r="114" spans="1:54" s="21" customFormat="1" ht="27.75" customHeight="1" x14ac:dyDescent="0.25">
      <c r="A114" s="22" t="s">
        <v>175</v>
      </c>
      <c r="B114" s="23" t="s">
        <v>360</v>
      </c>
      <c r="C114" s="24" t="s">
        <v>361</v>
      </c>
      <c r="D114" s="25">
        <v>1199.9203687565491</v>
      </c>
      <c r="E114" s="26">
        <f t="shared" si="37"/>
        <v>0</v>
      </c>
      <c r="F114" s="26">
        <f t="shared" si="37"/>
        <v>0</v>
      </c>
      <c r="G114" s="26">
        <f t="shared" si="37"/>
        <v>0</v>
      </c>
      <c r="H114" s="26">
        <f t="shared" si="37"/>
        <v>0</v>
      </c>
      <c r="I114" s="26">
        <f t="shared" si="37"/>
        <v>0</v>
      </c>
      <c r="J114" s="26">
        <f t="shared" si="37"/>
        <v>0</v>
      </c>
      <c r="K114" s="26">
        <f t="shared" si="37"/>
        <v>0</v>
      </c>
      <c r="L114" s="26">
        <f t="shared" si="37"/>
        <v>0</v>
      </c>
      <c r="M114" s="26">
        <f t="shared" si="37"/>
        <v>0</v>
      </c>
      <c r="N114" s="26">
        <f t="shared" si="37"/>
        <v>0</v>
      </c>
      <c r="O114" s="26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27">
        <v>0</v>
      </c>
      <c r="AP114" s="27">
        <v>0</v>
      </c>
      <c r="AQ114" s="27">
        <v>0</v>
      </c>
      <c r="AR114" s="27">
        <v>0</v>
      </c>
      <c r="AS114" s="27">
        <v>0</v>
      </c>
      <c r="AT114" s="27">
        <v>0</v>
      </c>
      <c r="AU114" s="27">
        <v>0</v>
      </c>
      <c r="AV114" s="27">
        <v>0</v>
      </c>
      <c r="AW114" s="27">
        <v>0</v>
      </c>
      <c r="AX114" s="27">
        <v>0</v>
      </c>
      <c r="AY114" s="27">
        <v>0</v>
      </c>
      <c r="AZ114" s="27">
        <v>0</v>
      </c>
      <c r="BA114" s="27">
        <v>0</v>
      </c>
      <c r="BB114" s="27">
        <v>0</v>
      </c>
    </row>
    <row r="115" spans="1:54" s="21" customFormat="1" ht="27.75" customHeight="1" x14ac:dyDescent="0.25">
      <c r="A115" s="22" t="s">
        <v>175</v>
      </c>
      <c r="B115" s="23" t="s">
        <v>362</v>
      </c>
      <c r="C115" s="24" t="s">
        <v>363</v>
      </c>
      <c r="D115" s="25">
        <v>736.58066992350609</v>
      </c>
      <c r="E115" s="26">
        <f t="shared" si="37"/>
        <v>0</v>
      </c>
      <c r="F115" s="26">
        <f t="shared" si="37"/>
        <v>0</v>
      </c>
      <c r="G115" s="26">
        <f t="shared" si="37"/>
        <v>0</v>
      </c>
      <c r="H115" s="26">
        <f t="shared" si="37"/>
        <v>0</v>
      </c>
      <c r="I115" s="26">
        <f t="shared" si="37"/>
        <v>0</v>
      </c>
      <c r="J115" s="26">
        <f t="shared" si="37"/>
        <v>0</v>
      </c>
      <c r="K115" s="26">
        <f t="shared" si="37"/>
        <v>0</v>
      </c>
      <c r="L115" s="26">
        <f t="shared" si="37"/>
        <v>0</v>
      </c>
      <c r="M115" s="26">
        <f t="shared" si="37"/>
        <v>0</v>
      </c>
      <c r="N115" s="26">
        <f t="shared" si="37"/>
        <v>0</v>
      </c>
      <c r="O115" s="26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27">
        <v>0</v>
      </c>
      <c r="AP115" s="27">
        <v>0</v>
      </c>
      <c r="AQ115" s="27">
        <v>0</v>
      </c>
      <c r="AR115" s="27">
        <v>0</v>
      </c>
      <c r="AS115" s="27">
        <v>0</v>
      </c>
      <c r="AT115" s="27">
        <v>0</v>
      </c>
      <c r="AU115" s="27">
        <v>0</v>
      </c>
      <c r="AV115" s="27">
        <v>0</v>
      </c>
      <c r="AW115" s="27">
        <v>0</v>
      </c>
      <c r="AX115" s="27">
        <v>0</v>
      </c>
      <c r="AY115" s="27">
        <v>0</v>
      </c>
      <c r="AZ115" s="27">
        <v>0</v>
      </c>
      <c r="BA115" s="27">
        <v>0</v>
      </c>
      <c r="BB115" s="27">
        <v>0</v>
      </c>
    </row>
    <row r="116" spans="1:54" s="21" customFormat="1" ht="27.75" customHeight="1" x14ac:dyDescent="0.25">
      <c r="A116" s="22" t="s">
        <v>175</v>
      </c>
      <c r="B116" s="23" t="s">
        <v>364</v>
      </c>
      <c r="C116" s="24" t="s">
        <v>365</v>
      </c>
      <c r="D116" s="25">
        <v>421.40731665996748</v>
      </c>
      <c r="E116" s="26">
        <f t="shared" si="37"/>
        <v>0</v>
      </c>
      <c r="F116" s="26">
        <f t="shared" si="37"/>
        <v>0</v>
      </c>
      <c r="G116" s="26">
        <f t="shared" si="37"/>
        <v>0</v>
      </c>
      <c r="H116" s="26">
        <f t="shared" si="37"/>
        <v>0</v>
      </c>
      <c r="I116" s="26">
        <f t="shared" si="37"/>
        <v>0</v>
      </c>
      <c r="J116" s="26">
        <f t="shared" si="37"/>
        <v>0</v>
      </c>
      <c r="K116" s="26">
        <f t="shared" si="37"/>
        <v>0</v>
      </c>
      <c r="L116" s="26">
        <f t="shared" si="37"/>
        <v>0</v>
      </c>
      <c r="M116" s="26">
        <f t="shared" si="37"/>
        <v>0</v>
      </c>
      <c r="N116" s="26">
        <f t="shared" si="37"/>
        <v>0</v>
      </c>
      <c r="O116" s="26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27">
        <v>0</v>
      </c>
      <c r="AP116" s="27">
        <v>0</v>
      </c>
      <c r="AQ116" s="27">
        <v>0</v>
      </c>
      <c r="AR116" s="27">
        <v>0</v>
      </c>
      <c r="AS116" s="27">
        <v>0</v>
      </c>
      <c r="AT116" s="27">
        <v>0</v>
      </c>
      <c r="AU116" s="27">
        <v>0</v>
      </c>
      <c r="AV116" s="27">
        <v>0</v>
      </c>
      <c r="AW116" s="27">
        <v>0</v>
      </c>
      <c r="AX116" s="27">
        <v>0</v>
      </c>
      <c r="AY116" s="27">
        <v>0</v>
      </c>
      <c r="AZ116" s="27">
        <v>0</v>
      </c>
      <c r="BA116" s="27">
        <v>0</v>
      </c>
      <c r="BB116" s="27">
        <v>0</v>
      </c>
    </row>
    <row r="117" spans="1:54" s="21" customFormat="1" ht="27.75" customHeight="1" x14ac:dyDescent="0.25">
      <c r="A117" s="22" t="s">
        <v>175</v>
      </c>
      <c r="B117" s="23" t="s">
        <v>366</v>
      </c>
      <c r="C117" s="24" t="s">
        <v>367</v>
      </c>
      <c r="D117" s="25">
        <v>228.69942028115739</v>
      </c>
      <c r="E117" s="26">
        <f t="shared" si="37"/>
        <v>0</v>
      </c>
      <c r="F117" s="26">
        <f t="shared" si="37"/>
        <v>0</v>
      </c>
      <c r="G117" s="26">
        <f t="shared" si="37"/>
        <v>0</v>
      </c>
      <c r="H117" s="26">
        <f t="shared" si="37"/>
        <v>0</v>
      </c>
      <c r="I117" s="26">
        <f t="shared" si="37"/>
        <v>0</v>
      </c>
      <c r="J117" s="26">
        <f t="shared" si="37"/>
        <v>0</v>
      </c>
      <c r="K117" s="26">
        <f t="shared" si="37"/>
        <v>0</v>
      </c>
      <c r="L117" s="26">
        <f t="shared" si="37"/>
        <v>0</v>
      </c>
      <c r="M117" s="26">
        <f t="shared" si="37"/>
        <v>0</v>
      </c>
      <c r="N117" s="26">
        <f t="shared" si="37"/>
        <v>0</v>
      </c>
      <c r="O117" s="26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27">
        <v>0</v>
      </c>
      <c r="AP117" s="27">
        <v>0</v>
      </c>
      <c r="AQ117" s="27">
        <v>0</v>
      </c>
      <c r="AR117" s="27">
        <v>0</v>
      </c>
      <c r="AS117" s="27">
        <v>0</v>
      </c>
      <c r="AT117" s="27">
        <v>0</v>
      </c>
      <c r="AU117" s="27">
        <v>0</v>
      </c>
      <c r="AV117" s="27">
        <v>0</v>
      </c>
      <c r="AW117" s="27">
        <v>0</v>
      </c>
      <c r="AX117" s="27">
        <v>0</v>
      </c>
      <c r="AY117" s="27">
        <v>0</v>
      </c>
      <c r="AZ117" s="27">
        <v>0</v>
      </c>
      <c r="BA117" s="27">
        <v>0</v>
      </c>
      <c r="BB117" s="27">
        <v>0</v>
      </c>
    </row>
    <row r="118" spans="1:54" s="21" customFormat="1" ht="27.75" customHeight="1" x14ac:dyDescent="0.25">
      <c r="A118" s="22" t="s">
        <v>175</v>
      </c>
      <c r="B118" s="23" t="s">
        <v>368</v>
      </c>
      <c r="C118" s="24" t="s">
        <v>369</v>
      </c>
      <c r="D118" s="25">
        <v>396.2151009637106</v>
      </c>
      <c r="E118" s="26">
        <f t="shared" si="37"/>
        <v>0</v>
      </c>
      <c r="F118" s="26">
        <f t="shared" si="37"/>
        <v>0</v>
      </c>
      <c r="G118" s="26">
        <f t="shared" si="37"/>
        <v>0</v>
      </c>
      <c r="H118" s="26">
        <f t="shared" si="37"/>
        <v>0</v>
      </c>
      <c r="I118" s="26">
        <f t="shared" si="37"/>
        <v>0</v>
      </c>
      <c r="J118" s="26">
        <f t="shared" si="37"/>
        <v>0</v>
      </c>
      <c r="K118" s="26">
        <f t="shared" si="37"/>
        <v>0</v>
      </c>
      <c r="L118" s="26">
        <f t="shared" si="37"/>
        <v>0</v>
      </c>
      <c r="M118" s="26">
        <f t="shared" si="37"/>
        <v>0</v>
      </c>
      <c r="N118" s="26">
        <f t="shared" si="37"/>
        <v>0</v>
      </c>
      <c r="O118" s="26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27">
        <v>0</v>
      </c>
      <c r="AP118" s="27">
        <v>0</v>
      </c>
      <c r="AQ118" s="27">
        <v>0</v>
      </c>
      <c r="AR118" s="27">
        <v>0</v>
      </c>
      <c r="AS118" s="27">
        <v>0</v>
      </c>
      <c r="AT118" s="27">
        <v>0</v>
      </c>
      <c r="AU118" s="27">
        <v>0</v>
      </c>
      <c r="AV118" s="27">
        <v>0</v>
      </c>
      <c r="AW118" s="27">
        <v>0</v>
      </c>
      <c r="AX118" s="27">
        <v>0</v>
      </c>
      <c r="AY118" s="27">
        <v>0</v>
      </c>
      <c r="AZ118" s="27">
        <v>0</v>
      </c>
      <c r="BA118" s="27">
        <v>0</v>
      </c>
      <c r="BB118" s="27">
        <v>0</v>
      </c>
    </row>
    <row r="119" spans="1:54" s="21" customFormat="1" ht="27.75" customHeight="1" x14ac:dyDescent="0.25">
      <c r="A119" s="22" t="s">
        <v>175</v>
      </c>
      <c r="B119" s="23" t="s">
        <v>370</v>
      </c>
      <c r="C119" s="24" t="s">
        <v>371</v>
      </c>
      <c r="D119" s="25">
        <v>346.95332491404434</v>
      </c>
      <c r="E119" s="26">
        <f t="shared" si="37"/>
        <v>0</v>
      </c>
      <c r="F119" s="26">
        <f t="shared" si="37"/>
        <v>0</v>
      </c>
      <c r="G119" s="26">
        <f t="shared" si="37"/>
        <v>0</v>
      </c>
      <c r="H119" s="26">
        <f t="shared" si="37"/>
        <v>0</v>
      </c>
      <c r="I119" s="26">
        <f t="shared" si="37"/>
        <v>0</v>
      </c>
      <c r="J119" s="26">
        <f t="shared" si="37"/>
        <v>0</v>
      </c>
      <c r="K119" s="26">
        <f t="shared" si="37"/>
        <v>0</v>
      </c>
      <c r="L119" s="26">
        <f t="shared" si="37"/>
        <v>0</v>
      </c>
      <c r="M119" s="26">
        <f t="shared" si="37"/>
        <v>0</v>
      </c>
      <c r="N119" s="26">
        <f t="shared" si="37"/>
        <v>0</v>
      </c>
      <c r="O119" s="26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27">
        <v>0</v>
      </c>
      <c r="AP119" s="27">
        <v>0</v>
      </c>
      <c r="AQ119" s="27">
        <v>0</v>
      </c>
      <c r="AR119" s="27">
        <v>0</v>
      </c>
      <c r="AS119" s="27">
        <v>0</v>
      </c>
      <c r="AT119" s="27">
        <v>0</v>
      </c>
      <c r="AU119" s="27">
        <v>0</v>
      </c>
      <c r="AV119" s="27">
        <v>0</v>
      </c>
      <c r="AW119" s="27">
        <v>0</v>
      </c>
      <c r="AX119" s="27">
        <v>0</v>
      </c>
      <c r="AY119" s="27">
        <v>0</v>
      </c>
      <c r="AZ119" s="27">
        <v>0</v>
      </c>
      <c r="BA119" s="27">
        <v>0</v>
      </c>
      <c r="BB119" s="27">
        <v>0</v>
      </c>
    </row>
    <row r="120" spans="1:54" s="21" customFormat="1" ht="27.75" customHeight="1" x14ac:dyDescent="0.25">
      <c r="A120" s="22" t="s">
        <v>175</v>
      </c>
      <c r="B120" s="23" t="s">
        <v>372</v>
      </c>
      <c r="C120" s="24" t="s">
        <v>373</v>
      </c>
      <c r="D120" s="25">
        <v>206.47492606597211</v>
      </c>
      <c r="E120" s="26">
        <f t="shared" si="37"/>
        <v>0</v>
      </c>
      <c r="F120" s="26">
        <f t="shared" si="37"/>
        <v>0</v>
      </c>
      <c r="G120" s="26">
        <f t="shared" si="37"/>
        <v>0</v>
      </c>
      <c r="H120" s="26">
        <f t="shared" si="37"/>
        <v>0</v>
      </c>
      <c r="I120" s="26">
        <f t="shared" si="37"/>
        <v>0</v>
      </c>
      <c r="J120" s="26">
        <f t="shared" si="37"/>
        <v>0</v>
      </c>
      <c r="K120" s="26">
        <f t="shared" si="37"/>
        <v>0</v>
      </c>
      <c r="L120" s="26">
        <f t="shared" si="37"/>
        <v>0</v>
      </c>
      <c r="M120" s="26">
        <f t="shared" si="37"/>
        <v>0</v>
      </c>
      <c r="N120" s="26">
        <f t="shared" si="37"/>
        <v>0</v>
      </c>
      <c r="O120" s="26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27">
        <v>0</v>
      </c>
      <c r="AP120" s="27">
        <v>0</v>
      </c>
      <c r="AQ120" s="27">
        <v>0</v>
      </c>
      <c r="AR120" s="27">
        <v>0</v>
      </c>
      <c r="AS120" s="27">
        <v>0</v>
      </c>
      <c r="AT120" s="27">
        <v>0</v>
      </c>
      <c r="AU120" s="27">
        <v>0</v>
      </c>
      <c r="AV120" s="27">
        <v>0</v>
      </c>
      <c r="AW120" s="27">
        <v>0</v>
      </c>
      <c r="AX120" s="27">
        <v>0</v>
      </c>
      <c r="AY120" s="27">
        <v>0</v>
      </c>
      <c r="AZ120" s="27">
        <v>0</v>
      </c>
      <c r="BA120" s="27">
        <v>0</v>
      </c>
      <c r="BB120" s="27">
        <v>0</v>
      </c>
    </row>
    <row r="121" spans="1:54" s="21" customFormat="1" ht="27.75" customHeight="1" x14ac:dyDescent="0.25">
      <c r="A121" s="22" t="s">
        <v>175</v>
      </c>
      <c r="B121" s="23" t="s">
        <v>374</v>
      </c>
      <c r="C121" s="24" t="s">
        <v>375</v>
      </c>
      <c r="D121" s="25">
        <v>256.420328949056</v>
      </c>
      <c r="E121" s="26">
        <f t="shared" si="37"/>
        <v>0</v>
      </c>
      <c r="F121" s="26">
        <f t="shared" si="37"/>
        <v>0</v>
      </c>
      <c r="G121" s="26">
        <f t="shared" si="37"/>
        <v>0</v>
      </c>
      <c r="H121" s="26">
        <f t="shared" si="37"/>
        <v>0</v>
      </c>
      <c r="I121" s="26">
        <f t="shared" si="37"/>
        <v>0</v>
      </c>
      <c r="J121" s="26">
        <f t="shared" si="37"/>
        <v>0</v>
      </c>
      <c r="K121" s="26">
        <f t="shared" si="37"/>
        <v>0</v>
      </c>
      <c r="L121" s="26">
        <f t="shared" si="37"/>
        <v>0</v>
      </c>
      <c r="M121" s="26">
        <f t="shared" si="37"/>
        <v>0</v>
      </c>
      <c r="N121" s="26">
        <f t="shared" si="37"/>
        <v>0</v>
      </c>
      <c r="O121" s="26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27">
        <v>0</v>
      </c>
      <c r="AP121" s="27">
        <v>0</v>
      </c>
      <c r="AQ121" s="27">
        <v>0</v>
      </c>
      <c r="AR121" s="27">
        <v>0</v>
      </c>
      <c r="AS121" s="27">
        <v>0</v>
      </c>
      <c r="AT121" s="27">
        <v>0</v>
      </c>
      <c r="AU121" s="27">
        <v>0</v>
      </c>
      <c r="AV121" s="27">
        <v>0</v>
      </c>
      <c r="AW121" s="27">
        <v>0</v>
      </c>
      <c r="AX121" s="27">
        <v>0</v>
      </c>
      <c r="AY121" s="27">
        <v>0</v>
      </c>
      <c r="AZ121" s="27">
        <v>0</v>
      </c>
      <c r="BA121" s="27">
        <v>0</v>
      </c>
      <c r="BB121" s="27">
        <v>0</v>
      </c>
    </row>
    <row r="122" spans="1:54" s="21" customFormat="1" ht="27.75" customHeight="1" x14ac:dyDescent="0.25">
      <c r="A122" s="22" t="s">
        <v>175</v>
      </c>
      <c r="B122" s="23" t="s">
        <v>376</v>
      </c>
      <c r="C122" s="24" t="s">
        <v>377</v>
      </c>
      <c r="D122" s="25">
        <v>327.54063931778921</v>
      </c>
      <c r="E122" s="26">
        <f t="shared" si="37"/>
        <v>0</v>
      </c>
      <c r="F122" s="26">
        <f t="shared" si="37"/>
        <v>0</v>
      </c>
      <c r="G122" s="26">
        <f t="shared" si="37"/>
        <v>0</v>
      </c>
      <c r="H122" s="26">
        <f t="shared" si="37"/>
        <v>0</v>
      </c>
      <c r="I122" s="26">
        <f t="shared" si="37"/>
        <v>0</v>
      </c>
      <c r="J122" s="26">
        <f t="shared" si="37"/>
        <v>0</v>
      </c>
      <c r="K122" s="26">
        <f t="shared" si="37"/>
        <v>0</v>
      </c>
      <c r="L122" s="26">
        <f t="shared" si="37"/>
        <v>0</v>
      </c>
      <c r="M122" s="26">
        <f t="shared" si="37"/>
        <v>0</v>
      </c>
      <c r="N122" s="26">
        <f t="shared" si="37"/>
        <v>0</v>
      </c>
      <c r="O122" s="26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27">
        <v>0</v>
      </c>
      <c r="AP122" s="27">
        <v>0</v>
      </c>
      <c r="AQ122" s="27">
        <v>0</v>
      </c>
      <c r="AR122" s="27">
        <v>0</v>
      </c>
      <c r="AS122" s="27">
        <v>0</v>
      </c>
      <c r="AT122" s="27">
        <v>0</v>
      </c>
      <c r="AU122" s="27">
        <v>0</v>
      </c>
      <c r="AV122" s="27">
        <v>0</v>
      </c>
      <c r="AW122" s="27">
        <v>0</v>
      </c>
      <c r="AX122" s="27">
        <v>0</v>
      </c>
      <c r="AY122" s="27">
        <v>0</v>
      </c>
      <c r="AZ122" s="27">
        <v>0</v>
      </c>
      <c r="BA122" s="27">
        <v>0</v>
      </c>
      <c r="BB122" s="27">
        <v>0</v>
      </c>
    </row>
    <row r="123" spans="1:54" s="21" customFormat="1" ht="27.75" customHeight="1" x14ac:dyDescent="0.25">
      <c r="A123" s="22" t="s">
        <v>175</v>
      </c>
      <c r="B123" s="23" t="s">
        <v>378</v>
      </c>
      <c r="C123" s="24" t="s">
        <v>379</v>
      </c>
      <c r="D123" s="25">
        <v>338.80476019541339</v>
      </c>
      <c r="E123" s="26">
        <f t="shared" si="37"/>
        <v>0</v>
      </c>
      <c r="F123" s="26">
        <f t="shared" si="37"/>
        <v>0</v>
      </c>
      <c r="G123" s="26">
        <f t="shared" si="37"/>
        <v>0</v>
      </c>
      <c r="H123" s="26">
        <f t="shared" si="37"/>
        <v>0</v>
      </c>
      <c r="I123" s="26">
        <f t="shared" si="37"/>
        <v>0</v>
      </c>
      <c r="J123" s="26">
        <f t="shared" si="37"/>
        <v>0</v>
      </c>
      <c r="K123" s="26">
        <f t="shared" si="37"/>
        <v>0</v>
      </c>
      <c r="L123" s="26">
        <f t="shared" si="37"/>
        <v>0</v>
      </c>
      <c r="M123" s="26">
        <f t="shared" si="37"/>
        <v>0</v>
      </c>
      <c r="N123" s="26">
        <f t="shared" si="37"/>
        <v>0</v>
      </c>
      <c r="O123" s="26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27">
        <v>0</v>
      </c>
      <c r="AP123" s="27">
        <v>0</v>
      </c>
      <c r="AQ123" s="27">
        <v>0</v>
      </c>
      <c r="AR123" s="27">
        <v>0</v>
      </c>
      <c r="AS123" s="27">
        <v>0</v>
      </c>
      <c r="AT123" s="27">
        <v>0</v>
      </c>
      <c r="AU123" s="27">
        <v>0</v>
      </c>
      <c r="AV123" s="27">
        <v>0</v>
      </c>
      <c r="AW123" s="27">
        <v>0</v>
      </c>
      <c r="AX123" s="27">
        <v>0</v>
      </c>
      <c r="AY123" s="27">
        <v>0</v>
      </c>
      <c r="AZ123" s="27">
        <v>0</v>
      </c>
      <c r="BA123" s="27">
        <v>0</v>
      </c>
      <c r="BB123" s="27">
        <v>0</v>
      </c>
    </row>
    <row r="124" spans="1:54" s="21" customFormat="1" ht="27.75" customHeight="1" x14ac:dyDescent="0.25">
      <c r="A124" s="22" t="s">
        <v>175</v>
      </c>
      <c r="B124" s="23" t="s">
        <v>380</v>
      </c>
      <c r="C124" s="24" t="s">
        <v>381</v>
      </c>
      <c r="D124" s="25">
        <v>108.97109948409407</v>
      </c>
      <c r="E124" s="26">
        <f t="shared" si="37"/>
        <v>0</v>
      </c>
      <c r="F124" s="26">
        <f t="shared" si="37"/>
        <v>0</v>
      </c>
      <c r="G124" s="26">
        <f t="shared" si="37"/>
        <v>0</v>
      </c>
      <c r="H124" s="26">
        <f t="shared" si="37"/>
        <v>0</v>
      </c>
      <c r="I124" s="26">
        <f t="shared" si="37"/>
        <v>0</v>
      </c>
      <c r="J124" s="26">
        <f t="shared" si="37"/>
        <v>0</v>
      </c>
      <c r="K124" s="26">
        <f t="shared" si="37"/>
        <v>0</v>
      </c>
      <c r="L124" s="26">
        <f t="shared" si="37"/>
        <v>0</v>
      </c>
      <c r="M124" s="26">
        <f t="shared" si="37"/>
        <v>0</v>
      </c>
      <c r="N124" s="26">
        <f t="shared" si="37"/>
        <v>0</v>
      </c>
      <c r="O124" s="26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27">
        <v>0</v>
      </c>
      <c r="AP124" s="27">
        <v>0</v>
      </c>
      <c r="AQ124" s="27">
        <v>0</v>
      </c>
      <c r="AR124" s="27">
        <v>0</v>
      </c>
      <c r="AS124" s="27">
        <v>0</v>
      </c>
      <c r="AT124" s="27">
        <v>0</v>
      </c>
      <c r="AU124" s="27">
        <v>0</v>
      </c>
      <c r="AV124" s="27">
        <v>0</v>
      </c>
      <c r="AW124" s="27">
        <v>0</v>
      </c>
      <c r="AX124" s="27">
        <v>0</v>
      </c>
      <c r="AY124" s="27">
        <v>0</v>
      </c>
      <c r="AZ124" s="27">
        <v>0</v>
      </c>
      <c r="BA124" s="27">
        <v>0</v>
      </c>
      <c r="BB124" s="27">
        <v>0</v>
      </c>
    </row>
    <row r="125" spans="1:54" s="21" customFormat="1" ht="27.75" customHeight="1" x14ac:dyDescent="0.25">
      <c r="A125" s="22" t="s">
        <v>175</v>
      </c>
      <c r="B125" s="23" t="s">
        <v>382</v>
      </c>
      <c r="C125" s="24" t="s">
        <v>383</v>
      </c>
      <c r="D125" s="25">
        <v>198.60376147081178</v>
      </c>
      <c r="E125" s="26">
        <f t="shared" si="37"/>
        <v>0</v>
      </c>
      <c r="F125" s="26">
        <f t="shared" si="37"/>
        <v>0</v>
      </c>
      <c r="G125" s="26">
        <f t="shared" si="37"/>
        <v>0</v>
      </c>
      <c r="H125" s="26">
        <f t="shared" si="37"/>
        <v>0</v>
      </c>
      <c r="I125" s="26">
        <f t="shared" si="37"/>
        <v>0</v>
      </c>
      <c r="J125" s="26">
        <f t="shared" si="37"/>
        <v>0</v>
      </c>
      <c r="K125" s="26">
        <f t="shared" si="37"/>
        <v>0</v>
      </c>
      <c r="L125" s="26">
        <f t="shared" si="37"/>
        <v>0</v>
      </c>
      <c r="M125" s="26">
        <f t="shared" si="37"/>
        <v>0</v>
      </c>
      <c r="N125" s="26">
        <f t="shared" si="37"/>
        <v>0</v>
      </c>
      <c r="O125" s="26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>
        <v>0</v>
      </c>
      <c r="AK125" s="27">
        <v>0</v>
      </c>
      <c r="AL125" s="27">
        <v>0</v>
      </c>
      <c r="AM125" s="27">
        <v>0</v>
      </c>
      <c r="AN125" s="27">
        <v>0</v>
      </c>
      <c r="AO125" s="27">
        <v>0</v>
      </c>
      <c r="AP125" s="27">
        <v>0</v>
      </c>
      <c r="AQ125" s="27">
        <v>0</v>
      </c>
      <c r="AR125" s="27">
        <v>0</v>
      </c>
      <c r="AS125" s="27">
        <v>0</v>
      </c>
      <c r="AT125" s="27">
        <v>0</v>
      </c>
      <c r="AU125" s="27">
        <v>0</v>
      </c>
      <c r="AV125" s="27">
        <v>0</v>
      </c>
      <c r="AW125" s="27">
        <v>0</v>
      </c>
      <c r="AX125" s="27">
        <v>0</v>
      </c>
      <c r="AY125" s="27">
        <v>0</v>
      </c>
      <c r="AZ125" s="27">
        <v>0</v>
      </c>
      <c r="BA125" s="27">
        <v>0</v>
      </c>
      <c r="BB125" s="27">
        <v>0</v>
      </c>
    </row>
    <row r="126" spans="1:54" s="21" customFormat="1" ht="27.75" customHeight="1" x14ac:dyDescent="0.25">
      <c r="A126" s="22" t="s">
        <v>177</v>
      </c>
      <c r="B126" s="23" t="s">
        <v>178</v>
      </c>
      <c r="C126" s="24" t="s">
        <v>73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6">
        <v>0</v>
      </c>
      <c r="O126" s="26">
        <v>0</v>
      </c>
      <c r="P126" s="26">
        <v>0</v>
      </c>
      <c r="Q126" s="26">
        <v>0</v>
      </c>
      <c r="R126" s="26">
        <v>0</v>
      </c>
      <c r="S126" s="26">
        <v>0</v>
      </c>
      <c r="T126" s="26">
        <v>0</v>
      </c>
      <c r="U126" s="26">
        <v>0</v>
      </c>
      <c r="V126" s="26">
        <v>0</v>
      </c>
      <c r="W126" s="26">
        <v>0</v>
      </c>
      <c r="X126" s="26">
        <v>0</v>
      </c>
      <c r="Y126" s="26">
        <v>0</v>
      </c>
      <c r="Z126" s="26">
        <v>0</v>
      </c>
      <c r="AA126" s="26">
        <v>0</v>
      </c>
      <c r="AB126" s="26">
        <v>0</v>
      </c>
      <c r="AC126" s="26">
        <v>0</v>
      </c>
      <c r="AD126" s="26">
        <v>0</v>
      </c>
      <c r="AE126" s="26">
        <v>0</v>
      </c>
      <c r="AF126" s="26">
        <v>0</v>
      </c>
      <c r="AG126" s="26">
        <v>0</v>
      </c>
      <c r="AH126" s="26">
        <v>0</v>
      </c>
      <c r="AI126" s="26">
        <v>0</v>
      </c>
      <c r="AJ126" s="26">
        <v>0</v>
      </c>
      <c r="AK126" s="26">
        <v>0</v>
      </c>
      <c r="AL126" s="26">
        <v>0</v>
      </c>
      <c r="AM126" s="26">
        <v>0</v>
      </c>
      <c r="AN126" s="26">
        <v>0</v>
      </c>
      <c r="AO126" s="26">
        <v>0</v>
      </c>
      <c r="AP126" s="26">
        <v>0</v>
      </c>
      <c r="AQ126" s="26">
        <v>0</v>
      </c>
      <c r="AR126" s="26">
        <v>0</v>
      </c>
      <c r="AS126" s="26">
        <v>0</v>
      </c>
      <c r="AT126" s="26">
        <v>0</v>
      </c>
      <c r="AU126" s="26">
        <v>0</v>
      </c>
      <c r="AV126" s="26">
        <v>0</v>
      </c>
      <c r="AW126" s="26">
        <v>0</v>
      </c>
      <c r="AX126" s="26">
        <v>0</v>
      </c>
      <c r="AY126" s="26">
        <v>0</v>
      </c>
      <c r="AZ126" s="26">
        <v>0</v>
      </c>
      <c r="BA126" s="26">
        <v>0</v>
      </c>
      <c r="BB126" s="26">
        <v>0</v>
      </c>
    </row>
    <row r="127" spans="1:54" s="21" customFormat="1" ht="27.75" customHeight="1" x14ac:dyDescent="0.25">
      <c r="A127" s="22" t="s">
        <v>179</v>
      </c>
      <c r="B127" s="23" t="s">
        <v>180</v>
      </c>
      <c r="C127" s="24" t="s">
        <v>73</v>
      </c>
      <c r="D127" s="26">
        <f>SUM(D128:D210)</f>
        <v>3346.4801026237274</v>
      </c>
      <c r="E127" s="26">
        <f t="shared" ref="E127:BB127" si="38">SUM(E128:E210)</f>
        <v>121.90338826000001</v>
      </c>
      <c r="F127" s="26">
        <f t="shared" si="38"/>
        <v>0</v>
      </c>
      <c r="G127" s="26">
        <f t="shared" si="38"/>
        <v>0</v>
      </c>
      <c r="H127" s="26">
        <f t="shared" si="38"/>
        <v>0</v>
      </c>
      <c r="I127" s="26">
        <f t="shared" si="38"/>
        <v>0</v>
      </c>
      <c r="J127" s="26">
        <f t="shared" si="38"/>
        <v>0</v>
      </c>
      <c r="K127" s="26">
        <f t="shared" si="38"/>
        <v>0</v>
      </c>
      <c r="L127" s="26">
        <f t="shared" si="38"/>
        <v>0</v>
      </c>
      <c r="M127" s="26">
        <f t="shared" si="38"/>
        <v>273</v>
      </c>
      <c r="N127" s="26">
        <f t="shared" si="38"/>
        <v>0</v>
      </c>
      <c r="O127" s="26">
        <f t="shared" si="38"/>
        <v>6.3401916800000002</v>
      </c>
      <c r="P127" s="26">
        <f t="shared" si="38"/>
        <v>0</v>
      </c>
      <c r="Q127" s="26">
        <f t="shared" si="38"/>
        <v>0</v>
      </c>
      <c r="R127" s="26">
        <f t="shared" si="38"/>
        <v>0</v>
      </c>
      <c r="S127" s="26">
        <f t="shared" si="38"/>
        <v>0</v>
      </c>
      <c r="T127" s="26">
        <f t="shared" si="38"/>
        <v>0</v>
      </c>
      <c r="U127" s="26">
        <f t="shared" si="38"/>
        <v>0</v>
      </c>
      <c r="V127" s="26">
        <f t="shared" si="38"/>
        <v>0</v>
      </c>
      <c r="W127" s="26">
        <f t="shared" si="38"/>
        <v>22</v>
      </c>
      <c r="X127" s="26">
        <f t="shared" si="38"/>
        <v>0</v>
      </c>
      <c r="Y127" s="26">
        <f t="shared" si="38"/>
        <v>115.56319658000001</v>
      </c>
      <c r="Z127" s="26">
        <f t="shared" si="38"/>
        <v>0</v>
      </c>
      <c r="AA127" s="26">
        <f t="shared" si="38"/>
        <v>0</v>
      </c>
      <c r="AB127" s="26">
        <f t="shared" si="38"/>
        <v>0</v>
      </c>
      <c r="AC127" s="26">
        <f t="shared" si="38"/>
        <v>0</v>
      </c>
      <c r="AD127" s="26">
        <f t="shared" si="38"/>
        <v>0</v>
      </c>
      <c r="AE127" s="26">
        <f t="shared" si="38"/>
        <v>0</v>
      </c>
      <c r="AF127" s="26">
        <f t="shared" si="38"/>
        <v>0</v>
      </c>
      <c r="AG127" s="26">
        <f t="shared" si="38"/>
        <v>251</v>
      </c>
      <c r="AH127" s="26">
        <f t="shared" si="38"/>
        <v>0</v>
      </c>
      <c r="AI127" s="26">
        <f t="shared" si="38"/>
        <v>0</v>
      </c>
      <c r="AJ127" s="26">
        <f t="shared" si="38"/>
        <v>0</v>
      </c>
      <c r="AK127" s="26">
        <f t="shared" si="38"/>
        <v>0</v>
      </c>
      <c r="AL127" s="26">
        <f t="shared" si="38"/>
        <v>0</v>
      </c>
      <c r="AM127" s="26">
        <f t="shared" si="38"/>
        <v>0</v>
      </c>
      <c r="AN127" s="26">
        <f t="shared" si="38"/>
        <v>0</v>
      </c>
      <c r="AO127" s="26">
        <f t="shared" si="38"/>
        <v>0</v>
      </c>
      <c r="AP127" s="26">
        <f t="shared" si="38"/>
        <v>0</v>
      </c>
      <c r="AQ127" s="26">
        <f t="shared" si="38"/>
        <v>0</v>
      </c>
      <c r="AR127" s="26">
        <f t="shared" si="38"/>
        <v>0</v>
      </c>
      <c r="AS127" s="26">
        <f t="shared" si="38"/>
        <v>0</v>
      </c>
      <c r="AT127" s="26">
        <f t="shared" si="38"/>
        <v>0</v>
      </c>
      <c r="AU127" s="26">
        <f t="shared" si="38"/>
        <v>0</v>
      </c>
      <c r="AV127" s="26">
        <f t="shared" si="38"/>
        <v>0</v>
      </c>
      <c r="AW127" s="26">
        <f t="shared" si="38"/>
        <v>0</v>
      </c>
      <c r="AX127" s="26">
        <f t="shared" si="38"/>
        <v>0</v>
      </c>
      <c r="AY127" s="26">
        <f t="shared" si="38"/>
        <v>0</v>
      </c>
      <c r="AZ127" s="26">
        <f t="shared" si="38"/>
        <v>0</v>
      </c>
      <c r="BA127" s="26">
        <f t="shared" si="38"/>
        <v>0</v>
      </c>
      <c r="BB127" s="26">
        <f t="shared" si="38"/>
        <v>0</v>
      </c>
    </row>
    <row r="128" spans="1:54" s="21" customFormat="1" ht="27.75" customHeight="1" x14ac:dyDescent="0.25">
      <c r="A128" s="22" t="s">
        <v>179</v>
      </c>
      <c r="B128" s="23" t="s">
        <v>384</v>
      </c>
      <c r="C128" s="24" t="s">
        <v>385</v>
      </c>
      <c r="D128" s="25" t="s">
        <v>386</v>
      </c>
      <c r="E128" s="26">
        <f t="shared" ref="E128:N143" si="39">O128+Y128+AI128+AS128</f>
        <v>0</v>
      </c>
      <c r="F128" s="26">
        <f t="shared" si="39"/>
        <v>0</v>
      </c>
      <c r="G128" s="26">
        <f t="shared" si="39"/>
        <v>0</v>
      </c>
      <c r="H128" s="26">
        <f t="shared" si="39"/>
        <v>0</v>
      </c>
      <c r="I128" s="26">
        <f t="shared" si="39"/>
        <v>0</v>
      </c>
      <c r="J128" s="26">
        <f t="shared" si="39"/>
        <v>0</v>
      </c>
      <c r="K128" s="26">
        <f t="shared" si="39"/>
        <v>0</v>
      </c>
      <c r="L128" s="26">
        <f t="shared" si="39"/>
        <v>0</v>
      </c>
      <c r="M128" s="26">
        <f t="shared" si="39"/>
        <v>0</v>
      </c>
      <c r="N128" s="26">
        <f t="shared" si="39"/>
        <v>0</v>
      </c>
      <c r="O128" s="26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27">
        <v>0</v>
      </c>
      <c r="AP128" s="27">
        <v>0</v>
      </c>
      <c r="AQ128" s="27">
        <v>0</v>
      </c>
      <c r="AR128" s="27">
        <v>0</v>
      </c>
      <c r="AS128" s="27">
        <v>0</v>
      </c>
      <c r="AT128" s="27">
        <v>0</v>
      </c>
      <c r="AU128" s="27">
        <v>0</v>
      </c>
      <c r="AV128" s="27">
        <v>0</v>
      </c>
      <c r="AW128" s="27">
        <v>0</v>
      </c>
      <c r="AX128" s="27">
        <v>0</v>
      </c>
      <c r="AY128" s="27">
        <v>0</v>
      </c>
      <c r="AZ128" s="27">
        <v>0</v>
      </c>
      <c r="BA128" s="27">
        <v>0</v>
      </c>
      <c r="BB128" s="27">
        <v>0</v>
      </c>
    </row>
    <row r="129" spans="1:54" s="21" customFormat="1" ht="27.75" customHeight="1" x14ac:dyDescent="0.25">
      <c r="A129" s="22" t="s">
        <v>179</v>
      </c>
      <c r="B129" s="23" t="s">
        <v>387</v>
      </c>
      <c r="C129" s="24" t="s">
        <v>388</v>
      </c>
      <c r="D129" s="25">
        <v>32.71275326240778</v>
      </c>
      <c r="E129" s="26">
        <f t="shared" si="39"/>
        <v>0</v>
      </c>
      <c r="F129" s="26">
        <f t="shared" si="39"/>
        <v>0</v>
      </c>
      <c r="G129" s="26">
        <f t="shared" si="39"/>
        <v>0</v>
      </c>
      <c r="H129" s="26">
        <f t="shared" si="39"/>
        <v>0</v>
      </c>
      <c r="I129" s="26">
        <f t="shared" si="39"/>
        <v>0</v>
      </c>
      <c r="J129" s="26">
        <f t="shared" si="39"/>
        <v>0</v>
      </c>
      <c r="K129" s="26">
        <f t="shared" si="39"/>
        <v>0</v>
      </c>
      <c r="L129" s="26">
        <f t="shared" si="39"/>
        <v>0</v>
      </c>
      <c r="M129" s="26">
        <f t="shared" si="39"/>
        <v>0</v>
      </c>
      <c r="N129" s="26">
        <f t="shared" si="39"/>
        <v>0</v>
      </c>
      <c r="O129" s="26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27">
        <v>0</v>
      </c>
      <c r="AP129" s="27">
        <v>0</v>
      </c>
      <c r="AQ129" s="27">
        <v>0</v>
      </c>
      <c r="AR129" s="27">
        <v>0</v>
      </c>
      <c r="AS129" s="27">
        <v>0</v>
      </c>
      <c r="AT129" s="27">
        <v>0</v>
      </c>
      <c r="AU129" s="27">
        <v>0</v>
      </c>
      <c r="AV129" s="27">
        <v>0</v>
      </c>
      <c r="AW129" s="27">
        <v>0</v>
      </c>
      <c r="AX129" s="27">
        <v>0</v>
      </c>
      <c r="AY129" s="27">
        <v>0</v>
      </c>
      <c r="AZ129" s="27">
        <v>0</v>
      </c>
      <c r="BA129" s="27">
        <v>0</v>
      </c>
      <c r="BB129" s="27">
        <v>0</v>
      </c>
    </row>
    <row r="130" spans="1:54" s="21" customFormat="1" ht="27.75" customHeight="1" x14ac:dyDescent="0.25">
      <c r="A130" s="22" t="s">
        <v>179</v>
      </c>
      <c r="B130" s="23" t="s">
        <v>389</v>
      </c>
      <c r="C130" s="24" t="s">
        <v>390</v>
      </c>
      <c r="D130" s="25">
        <v>60.003699197457657</v>
      </c>
      <c r="E130" s="26">
        <f t="shared" si="39"/>
        <v>0</v>
      </c>
      <c r="F130" s="26">
        <f t="shared" si="39"/>
        <v>0</v>
      </c>
      <c r="G130" s="26">
        <f t="shared" si="39"/>
        <v>0</v>
      </c>
      <c r="H130" s="26">
        <f t="shared" si="39"/>
        <v>0</v>
      </c>
      <c r="I130" s="26">
        <f t="shared" si="39"/>
        <v>0</v>
      </c>
      <c r="J130" s="26">
        <f t="shared" si="39"/>
        <v>0</v>
      </c>
      <c r="K130" s="26">
        <f t="shared" si="39"/>
        <v>0</v>
      </c>
      <c r="L130" s="26">
        <f t="shared" si="39"/>
        <v>0</v>
      </c>
      <c r="M130" s="26">
        <f t="shared" si="39"/>
        <v>0</v>
      </c>
      <c r="N130" s="26">
        <f t="shared" si="39"/>
        <v>0</v>
      </c>
      <c r="O130" s="26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27">
        <v>0</v>
      </c>
      <c r="AP130" s="27">
        <v>0</v>
      </c>
      <c r="AQ130" s="27">
        <v>0</v>
      </c>
      <c r="AR130" s="27">
        <v>0</v>
      </c>
      <c r="AS130" s="27">
        <v>0</v>
      </c>
      <c r="AT130" s="27">
        <v>0</v>
      </c>
      <c r="AU130" s="27">
        <v>0</v>
      </c>
      <c r="AV130" s="27">
        <v>0</v>
      </c>
      <c r="AW130" s="27">
        <v>0</v>
      </c>
      <c r="AX130" s="27">
        <v>0</v>
      </c>
      <c r="AY130" s="27">
        <v>0</v>
      </c>
      <c r="AZ130" s="27">
        <v>0</v>
      </c>
      <c r="BA130" s="27">
        <v>0</v>
      </c>
      <c r="BB130" s="27">
        <v>0</v>
      </c>
    </row>
    <row r="131" spans="1:54" s="21" customFormat="1" ht="27.75" customHeight="1" x14ac:dyDescent="0.25">
      <c r="A131" s="22" t="s">
        <v>179</v>
      </c>
      <c r="B131" s="23" t="s">
        <v>391</v>
      </c>
      <c r="C131" s="24" t="s">
        <v>392</v>
      </c>
      <c r="D131" s="25">
        <v>75.417360357249336</v>
      </c>
      <c r="E131" s="26">
        <f t="shared" si="39"/>
        <v>0</v>
      </c>
      <c r="F131" s="26">
        <f t="shared" si="39"/>
        <v>0</v>
      </c>
      <c r="G131" s="26">
        <f t="shared" si="39"/>
        <v>0</v>
      </c>
      <c r="H131" s="26">
        <f t="shared" si="39"/>
        <v>0</v>
      </c>
      <c r="I131" s="26">
        <f t="shared" si="39"/>
        <v>0</v>
      </c>
      <c r="J131" s="26">
        <f t="shared" si="39"/>
        <v>0</v>
      </c>
      <c r="K131" s="26">
        <f t="shared" si="39"/>
        <v>0</v>
      </c>
      <c r="L131" s="26">
        <f t="shared" si="39"/>
        <v>0</v>
      </c>
      <c r="M131" s="26">
        <f t="shared" si="39"/>
        <v>0</v>
      </c>
      <c r="N131" s="26">
        <f t="shared" si="39"/>
        <v>0</v>
      </c>
      <c r="O131" s="26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27">
        <v>0</v>
      </c>
      <c r="AP131" s="27">
        <v>0</v>
      </c>
      <c r="AQ131" s="27">
        <v>0</v>
      </c>
      <c r="AR131" s="27">
        <v>0</v>
      </c>
      <c r="AS131" s="27">
        <v>0</v>
      </c>
      <c r="AT131" s="27">
        <v>0</v>
      </c>
      <c r="AU131" s="27">
        <v>0</v>
      </c>
      <c r="AV131" s="27">
        <v>0</v>
      </c>
      <c r="AW131" s="27">
        <v>0</v>
      </c>
      <c r="AX131" s="27">
        <v>0</v>
      </c>
      <c r="AY131" s="27">
        <v>0</v>
      </c>
      <c r="AZ131" s="27">
        <v>0</v>
      </c>
      <c r="BA131" s="27">
        <v>0</v>
      </c>
      <c r="BB131" s="27">
        <v>0</v>
      </c>
    </row>
    <row r="132" spans="1:54" s="21" customFormat="1" ht="27.75" customHeight="1" x14ac:dyDescent="0.25">
      <c r="A132" s="22" t="s">
        <v>179</v>
      </c>
      <c r="B132" s="23" t="s">
        <v>393</v>
      </c>
      <c r="C132" s="24" t="s">
        <v>394</v>
      </c>
      <c r="D132" s="25">
        <v>8.0924133073632483</v>
      </c>
      <c r="E132" s="26">
        <f t="shared" si="39"/>
        <v>0</v>
      </c>
      <c r="F132" s="26">
        <f t="shared" si="39"/>
        <v>0</v>
      </c>
      <c r="G132" s="26">
        <f t="shared" si="39"/>
        <v>0</v>
      </c>
      <c r="H132" s="26">
        <f t="shared" si="39"/>
        <v>0</v>
      </c>
      <c r="I132" s="26">
        <f t="shared" si="39"/>
        <v>0</v>
      </c>
      <c r="J132" s="26">
        <f t="shared" si="39"/>
        <v>0</v>
      </c>
      <c r="K132" s="26">
        <f t="shared" si="39"/>
        <v>0</v>
      </c>
      <c r="L132" s="26">
        <f t="shared" si="39"/>
        <v>0</v>
      </c>
      <c r="M132" s="26">
        <f t="shared" si="39"/>
        <v>0</v>
      </c>
      <c r="N132" s="26">
        <f t="shared" si="39"/>
        <v>0</v>
      </c>
      <c r="O132" s="26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27">
        <v>0</v>
      </c>
      <c r="AP132" s="27">
        <v>0</v>
      </c>
      <c r="AQ132" s="27">
        <v>0</v>
      </c>
      <c r="AR132" s="27">
        <v>0</v>
      </c>
      <c r="AS132" s="27">
        <v>0</v>
      </c>
      <c r="AT132" s="27">
        <v>0</v>
      </c>
      <c r="AU132" s="27">
        <v>0</v>
      </c>
      <c r="AV132" s="27">
        <v>0</v>
      </c>
      <c r="AW132" s="27">
        <v>0</v>
      </c>
      <c r="AX132" s="27">
        <v>0</v>
      </c>
      <c r="AY132" s="27">
        <v>0</v>
      </c>
      <c r="AZ132" s="27">
        <v>0</v>
      </c>
      <c r="BA132" s="27">
        <v>0</v>
      </c>
      <c r="BB132" s="27">
        <v>0</v>
      </c>
    </row>
    <row r="133" spans="1:54" s="21" customFormat="1" ht="27.75" customHeight="1" x14ac:dyDescent="0.25">
      <c r="A133" s="22" t="s">
        <v>179</v>
      </c>
      <c r="B133" s="23" t="s">
        <v>395</v>
      </c>
      <c r="C133" s="24" t="s">
        <v>396</v>
      </c>
      <c r="D133" s="25">
        <v>35.72348373389692</v>
      </c>
      <c r="E133" s="26">
        <f t="shared" si="39"/>
        <v>0</v>
      </c>
      <c r="F133" s="26">
        <f t="shared" si="39"/>
        <v>0</v>
      </c>
      <c r="G133" s="26">
        <f t="shared" si="39"/>
        <v>0</v>
      </c>
      <c r="H133" s="26">
        <f t="shared" si="39"/>
        <v>0</v>
      </c>
      <c r="I133" s="26">
        <f t="shared" si="39"/>
        <v>0</v>
      </c>
      <c r="J133" s="26">
        <f t="shared" si="39"/>
        <v>0</v>
      </c>
      <c r="K133" s="26">
        <f t="shared" si="39"/>
        <v>0</v>
      </c>
      <c r="L133" s="26">
        <f t="shared" si="39"/>
        <v>0</v>
      </c>
      <c r="M133" s="26">
        <f t="shared" si="39"/>
        <v>0</v>
      </c>
      <c r="N133" s="26">
        <f t="shared" si="39"/>
        <v>0</v>
      </c>
      <c r="O133" s="26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27">
        <v>0</v>
      </c>
      <c r="AP133" s="27">
        <v>0</v>
      </c>
      <c r="AQ133" s="27">
        <v>0</v>
      </c>
      <c r="AR133" s="27">
        <v>0</v>
      </c>
      <c r="AS133" s="27">
        <v>0</v>
      </c>
      <c r="AT133" s="27">
        <v>0</v>
      </c>
      <c r="AU133" s="27">
        <v>0</v>
      </c>
      <c r="AV133" s="27">
        <v>0</v>
      </c>
      <c r="AW133" s="27">
        <v>0</v>
      </c>
      <c r="AX133" s="27">
        <v>0</v>
      </c>
      <c r="AY133" s="27">
        <v>0</v>
      </c>
      <c r="AZ133" s="27">
        <v>0</v>
      </c>
      <c r="BA133" s="27">
        <v>0</v>
      </c>
      <c r="BB133" s="27">
        <v>0</v>
      </c>
    </row>
    <row r="134" spans="1:54" s="21" customFormat="1" ht="27.75" customHeight="1" x14ac:dyDescent="0.25">
      <c r="A134" s="22" t="s">
        <v>179</v>
      </c>
      <c r="B134" s="23" t="s">
        <v>397</v>
      </c>
      <c r="C134" s="24" t="s">
        <v>398</v>
      </c>
      <c r="D134" s="25">
        <v>64.888759760375223</v>
      </c>
      <c r="E134" s="26">
        <f t="shared" si="39"/>
        <v>0</v>
      </c>
      <c r="F134" s="26">
        <f t="shared" si="39"/>
        <v>0</v>
      </c>
      <c r="G134" s="26">
        <f t="shared" si="39"/>
        <v>0</v>
      </c>
      <c r="H134" s="26">
        <f t="shared" si="39"/>
        <v>0</v>
      </c>
      <c r="I134" s="26">
        <f t="shared" si="39"/>
        <v>0</v>
      </c>
      <c r="J134" s="26">
        <f t="shared" si="39"/>
        <v>0</v>
      </c>
      <c r="K134" s="26">
        <f t="shared" si="39"/>
        <v>0</v>
      </c>
      <c r="L134" s="26">
        <f t="shared" si="39"/>
        <v>0</v>
      </c>
      <c r="M134" s="26">
        <f t="shared" si="39"/>
        <v>0</v>
      </c>
      <c r="N134" s="26">
        <f t="shared" si="39"/>
        <v>0</v>
      </c>
      <c r="O134" s="26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27">
        <v>0</v>
      </c>
      <c r="AP134" s="27">
        <v>0</v>
      </c>
      <c r="AQ134" s="27">
        <v>0</v>
      </c>
      <c r="AR134" s="27">
        <v>0</v>
      </c>
      <c r="AS134" s="27">
        <v>0</v>
      </c>
      <c r="AT134" s="27">
        <v>0</v>
      </c>
      <c r="AU134" s="27">
        <v>0</v>
      </c>
      <c r="AV134" s="27">
        <v>0</v>
      </c>
      <c r="AW134" s="27">
        <v>0</v>
      </c>
      <c r="AX134" s="27">
        <v>0</v>
      </c>
      <c r="AY134" s="27">
        <v>0</v>
      </c>
      <c r="AZ134" s="27">
        <v>0</v>
      </c>
      <c r="BA134" s="27">
        <v>0</v>
      </c>
      <c r="BB134" s="27">
        <v>0</v>
      </c>
    </row>
    <row r="135" spans="1:54" s="21" customFormat="1" ht="27.75" customHeight="1" x14ac:dyDescent="0.25">
      <c r="A135" s="22" t="s">
        <v>179</v>
      </c>
      <c r="B135" s="23" t="s">
        <v>399</v>
      </c>
      <c r="C135" s="24" t="s">
        <v>400</v>
      </c>
      <c r="D135" s="25">
        <v>11.373112788662382</v>
      </c>
      <c r="E135" s="26">
        <f t="shared" si="39"/>
        <v>0</v>
      </c>
      <c r="F135" s="26">
        <f t="shared" si="39"/>
        <v>0</v>
      </c>
      <c r="G135" s="26">
        <f t="shared" si="39"/>
        <v>0</v>
      </c>
      <c r="H135" s="26">
        <f t="shared" si="39"/>
        <v>0</v>
      </c>
      <c r="I135" s="26">
        <f t="shared" si="39"/>
        <v>0</v>
      </c>
      <c r="J135" s="26">
        <f t="shared" si="39"/>
        <v>0</v>
      </c>
      <c r="K135" s="26">
        <f t="shared" si="39"/>
        <v>0</v>
      </c>
      <c r="L135" s="26">
        <f t="shared" si="39"/>
        <v>0</v>
      </c>
      <c r="M135" s="26">
        <f t="shared" si="39"/>
        <v>0</v>
      </c>
      <c r="N135" s="26">
        <f t="shared" si="39"/>
        <v>0</v>
      </c>
      <c r="O135" s="26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27">
        <v>0</v>
      </c>
      <c r="AP135" s="27">
        <v>0</v>
      </c>
      <c r="AQ135" s="27">
        <v>0</v>
      </c>
      <c r="AR135" s="27">
        <v>0</v>
      </c>
      <c r="AS135" s="27">
        <v>0</v>
      </c>
      <c r="AT135" s="27">
        <v>0</v>
      </c>
      <c r="AU135" s="27">
        <v>0</v>
      </c>
      <c r="AV135" s="27">
        <v>0</v>
      </c>
      <c r="AW135" s="27">
        <v>0</v>
      </c>
      <c r="AX135" s="27">
        <v>0</v>
      </c>
      <c r="AY135" s="27">
        <v>0</v>
      </c>
      <c r="AZ135" s="27">
        <v>0</v>
      </c>
      <c r="BA135" s="27">
        <v>0</v>
      </c>
      <c r="BB135" s="27">
        <v>0</v>
      </c>
    </row>
    <row r="136" spans="1:54" s="21" customFormat="1" ht="27.75" customHeight="1" x14ac:dyDescent="0.25">
      <c r="A136" s="22" t="s">
        <v>179</v>
      </c>
      <c r="B136" s="23" t="s">
        <v>401</v>
      </c>
      <c r="C136" s="24" t="s">
        <v>402</v>
      </c>
      <c r="D136" s="25">
        <v>8.928705808973934</v>
      </c>
      <c r="E136" s="26">
        <f t="shared" si="39"/>
        <v>0</v>
      </c>
      <c r="F136" s="26">
        <f t="shared" si="39"/>
        <v>0</v>
      </c>
      <c r="G136" s="26">
        <f t="shared" si="39"/>
        <v>0</v>
      </c>
      <c r="H136" s="26">
        <f t="shared" si="39"/>
        <v>0</v>
      </c>
      <c r="I136" s="26">
        <f t="shared" si="39"/>
        <v>0</v>
      </c>
      <c r="J136" s="26">
        <f t="shared" si="39"/>
        <v>0</v>
      </c>
      <c r="K136" s="26">
        <f t="shared" si="39"/>
        <v>0</v>
      </c>
      <c r="L136" s="26">
        <f t="shared" si="39"/>
        <v>0</v>
      </c>
      <c r="M136" s="26">
        <f t="shared" si="39"/>
        <v>0</v>
      </c>
      <c r="N136" s="26">
        <f t="shared" si="39"/>
        <v>0</v>
      </c>
      <c r="O136" s="26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27">
        <v>0</v>
      </c>
      <c r="AP136" s="27">
        <v>0</v>
      </c>
      <c r="AQ136" s="27">
        <v>0</v>
      </c>
      <c r="AR136" s="27">
        <v>0</v>
      </c>
      <c r="AS136" s="27">
        <v>0</v>
      </c>
      <c r="AT136" s="27">
        <v>0</v>
      </c>
      <c r="AU136" s="27">
        <v>0</v>
      </c>
      <c r="AV136" s="27">
        <v>0</v>
      </c>
      <c r="AW136" s="27">
        <v>0</v>
      </c>
      <c r="AX136" s="27">
        <v>0</v>
      </c>
      <c r="AY136" s="27">
        <v>0</v>
      </c>
      <c r="AZ136" s="27">
        <v>0</v>
      </c>
      <c r="BA136" s="27">
        <v>0</v>
      </c>
      <c r="BB136" s="27">
        <v>0</v>
      </c>
    </row>
    <row r="137" spans="1:54" s="21" customFormat="1" ht="27.75" customHeight="1" x14ac:dyDescent="0.25">
      <c r="A137" s="22" t="s">
        <v>179</v>
      </c>
      <c r="B137" s="23" t="s">
        <v>403</v>
      </c>
      <c r="C137" s="24" t="s">
        <v>404</v>
      </c>
      <c r="D137" s="25">
        <v>413.18406094033162</v>
      </c>
      <c r="E137" s="26">
        <f t="shared" si="39"/>
        <v>0</v>
      </c>
      <c r="F137" s="26">
        <f t="shared" si="39"/>
        <v>0</v>
      </c>
      <c r="G137" s="26">
        <f t="shared" si="39"/>
        <v>0</v>
      </c>
      <c r="H137" s="26">
        <f t="shared" si="39"/>
        <v>0</v>
      </c>
      <c r="I137" s="26">
        <f t="shared" si="39"/>
        <v>0</v>
      </c>
      <c r="J137" s="26">
        <f t="shared" si="39"/>
        <v>0</v>
      </c>
      <c r="K137" s="26">
        <f t="shared" si="39"/>
        <v>0</v>
      </c>
      <c r="L137" s="26">
        <f t="shared" si="39"/>
        <v>0</v>
      </c>
      <c r="M137" s="26">
        <f t="shared" si="39"/>
        <v>0</v>
      </c>
      <c r="N137" s="26">
        <f t="shared" si="39"/>
        <v>0</v>
      </c>
      <c r="O137" s="26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27">
        <v>0</v>
      </c>
      <c r="AP137" s="27">
        <v>0</v>
      </c>
      <c r="AQ137" s="27">
        <v>0</v>
      </c>
      <c r="AR137" s="27">
        <v>0</v>
      </c>
      <c r="AS137" s="27">
        <v>0</v>
      </c>
      <c r="AT137" s="27">
        <v>0</v>
      </c>
      <c r="AU137" s="27">
        <v>0</v>
      </c>
      <c r="AV137" s="27">
        <v>0</v>
      </c>
      <c r="AW137" s="27">
        <v>0</v>
      </c>
      <c r="AX137" s="27">
        <v>0</v>
      </c>
      <c r="AY137" s="27">
        <v>0</v>
      </c>
      <c r="AZ137" s="27">
        <v>0</v>
      </c>
      <c r="BA137" s="27">
        <v>0</v>
      </c>
      <c r="BB137" s="27">
        <v>0</v>
      </c>
    </row>
    <row r="138" spans="1:54" s="21" customFormat="1" ht="27.75" customHeight="1" x14ac:dyDescent="0.25">
      <c r="A138" s="22" t="s">
        <v>179</v>
      </c>
      <c r="B138" s="23" t="s">
        <v>405</v>
      </c>
      <c r="C138" s="24" t="s">
        <v>406</v>
      </c>
      <c r="D138" s="25">
        <v>10.872547039992764</v>
      </c>
      <c r="E138" s="26">
        <f t="shared" si="39"/>
        <v>0</v>
      </c>
      <c r="F138" s="26">
        <f t="shared" si="39"/>
        <v>0</v>
      </c>
      <c r="G138" s="26">
        <f t="shared" si="39"/>
        <v>0</v>
      </c>
      <c r="H138" s="26">
        <f t="shared" si="39"/>
        <v>0</v>
      </c>
      <c r="I138" s="26">
        <f t="shared" si="39"/>
        <v>0</v>
      </c>
      <c r="J138" s="26">
        <f t="shared" si="39"/>
        <v>0</v>
      </c>
      <c r="K138" s="26">
        <f t="shared" si="39"/>
        <v>0</v>
      </c>
      <c r="L138" s="26">
        <f t="shared" si="39"/>
        <v>0</v>
      </c>
      <c r="M138" s="26">
        <f t="shared" si="39"/>
        <v>0</v>
      </c>
      <c r="N138" s="26">
        <f t="shared" si="39"/>
        <v>0</v>
      </c>
      <c r="O138" s="26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27">
        <v>0</v>
      </c>
      <c r="AP138" s="27">
        <v>0</v>
      </c>
      <c r="AQ138" s="27">
        <v>0</v>
      </c>
      <c r="AR138" s="27">
        <v>0</v>
      </c>
      <c r="AS138" s="27">
        <v>0</v>
      </c>
      <c r="AT138" s="27">
        <v>0</v>
      </c>
      <c r="AU138" s="27">
        <v>0</v>
      </c>
      <c r="AV138" s="27">
        <v>0</v>
      </c>
      <c r="AW138" s="27">
        <v>0</v>
      </c>
      <c r="AX138" s="27">
        <v>0</v>
      </c>
      <c r="AY138" s="27">
        <v>0</v>
      </c>
      <c r="AZ138" s="27">
        <v>0</v>
      </c>
      <c r="BA138" s="27">
        <v>0</v>
      </c>
      <c r="BB138" s="27">
        <v>0</v>
      </c>
    </row>
    <row r="139" spans="1:54" s="21" customFormat="1" ht="27.75" customHeight="1" x14ac:dyDescent="0.25">
      <c r="A139" s="22" t="s">
        <v>179</v>
      </c>
      <c r="B139" s="23" t="s">
        <v>407</v>
      </c>
      <c r="C139" s="24" t="s">
        <v>408</v>
      </c>
      <c r="D139" s="25">
        <v>24.127462944183737</v>
      </c>
      <c r="E139" s="26">
        <f t="shared" si="39"/>
        <v>0</v>
      </c>
      <c r="F139" s="26">
        <f t="shared" si="39"/>
        <v>0</v>
      </c>
      <c r="G139" s="26">
        <f t="shared" si="39"/>
        <v>0</v>
      </c>
      <c r="H139" s="26">
        <f t="shared" si="39"/>
        <v>0</v>
      </c>
      <c r="I139" s="26">
        <f t="shared" si="39"/>
        <v>0</v>
      </c>
      <c r="J139" s="26">
        <f t="shared" si="39"/>
        <v>0</v>
      </c>
      <c r="K139" s="26">
        <f t="shared" si="39"/>
        <v>0</v>
      </c>
      <c r="L139" s="26">
        <f t="shared" si="39"/>
        <v>0</v>
      </c>
      <c r="M139" s="26">
        <f t="shared" si="39"/>
        <v>0</v>
      </c>
      <c r="N139" s="26">
        <f t="shared" si="39"/>
        <v>0</v>
      </c>
      <c r="O139" s="26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27">
        <v>0</v>
      </c>
      <c r="AP139" s="27">
        <v>0</v>
      </c>
      <c r="AQ139" s="27">
        <v>0</v>
      </c>
      <c r="AR139" s="27">
        <v>0</v>
      </c>
      <c r="AS139" s="27">
        <v>0</v>
      </c>
      <c r="AT139" s="27">
        <v>0</v>
      </c>
      <c r="AU139" s="27">
        <v>0</v>
      </c>
      <c r="AV139" s="27">
        <v>0</v>
      </c>
      <c r="AW139" s="27">
        <v>0</v>
      </c>
      <c r="AX139" s="27">
        <v>0</v>
      </c>
      <c r="AY139" s="27">
        <v>0</v>
      </c>
      <c r="AZ139" s="27">
        <v>0</v>
      </c>
      <c r="BA139" s="27">
        <v>0</v>
      </c>
      <c r="BB139" s="27">
        <v>0</v>
      </c>
    </row>
    <row r="140" spans="1:54" s="21" customFormat="1" ht="27.75" customHeight="1" x14ac:dyDescent="0.25">
      <c r="A140" s="22" t="s">
        <v>179</v>
      </c>
      <c r="B140" s="23" t="s">
        <v>409</v>
      </c>
      <c r="C140" s="24" t="s">
        <v>410</v>
      </c>
      <c r="D140" s="25">
        <v>14.22009071379807</v>
      </c>
      <c r="E140" s="26">
        <f t="shared" si="39"/>
        <v>0</v>
      </c>
      <c r="F140" s="26">
        <f t="shared" si="39"/>
        <v>0</v>
      </c>
      <c r="G140" s="26">
        <f t="shared" si="39"/>
        <v>0</v>
      </c>
      <c r="H140" s="26">
        <f t="shared" si="39"/>
        <v>0</v>
      </c>
      <c r="I140" s="26">
        <f t="shared" si="39"/>
        <v>0</v>
      </c>
      <c r="J140" s="26">
        <f t="shared" si="39"/>
        <v>0</v>
      </c>
      <c r="K140" s="26">
        <f t="shared" si="39"/>
        <v>0</v>
      </c>
      <c r="L140" s="26">
        <f t="shared" si="39"/>
        <v>0</v>
      </c>
      <c r="M140" s="26">
        <f t="shared" si="39"/>
        <v>0</v>
      </c>
      <c r="N140" s="26">
        <f t="shared" si="39"/>
        <v>0</v>
      </c>
      <c r="O140" s="26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27">
        <v>0</v>
      </c>
      <c r="AP140" s="27">
        <v>0</v>
      </c>
      <c r="AQ140" s="27">
        <v>0</v>
      </c>
      <c r="AR140" s="27">
        <v>0</v>
      </c>
      <c r="AS140" s="27">
        <v>0</v>
      </c>
      <c r="AT140" s="27">
        <v>0</v>
      </c>
      <c r="AU140" s="27">
        <v>0</v>
      </c>
      <c r="AV140" s="27">
        <v>0</v>
      </c>
      <c r="AW140" s="27">
        <v>0</v>
      </c>
      <c r="AX140" s="27">
        <v>0</v>
      </c>
      <c r="AY140" s="27">
        <v>0</v>
      </c>
      <c r="AZ140" s="27">
        <v>0</v>
      </c>
      <c r="BA140" s="27">
        <v>0</v>
      </c>
      <c r="BB140" s="27">
        <v>0</v>
      </c>
    </row>
    <row r="141" spans="1:54" s="21" customFormat="1" ht="27.75" customHeight="1" x14ac:dyDescent="0.25">
      <c r="A141" s="22" t="s">
        <v>179</v>
      </c>
      <c r="B141" s="23" t="s">
        <v>411</v>
      </c>
      <c r="C141" s="24" t="s">
        <v>412</v>
      </c>
      <c r="D141" s="25">
        <v>2.4209511181472019</v>
      </c>
      <c r="E141" s="26">
        <f t="shared" si="39"/>
        <v>0</v>
      </c>
      <c r="F141" s="26">
        <f t="shared" si="39"/>
        <v>0</v>
      </c>
      <c r="G141" s="26">
        <f t="shared" si="39"/>
        <v>0</v>
      </c>
      <c r="H141" s="26">
        <f t="shared" si="39"/>
        <v>0</v>
      </c>
      <c r="I141" s="26">
        <f t="shared" si="39"/>
        <v>0</v>
      </c>
      <c r="J141" s="26">
        <f t="shared" si="39"/>
        <v>0</v>
      </c>
      <c r="K141" s="26">
        <f t="shared" si="39"/>
        <v>0</v>
      </c>
      <c r="L141" s="26">
        <f t="shared" si="39"/>
        <v>0</v>
      </c>
      <c r="M141" s="26">
        <f t="shared" si="39"/>
        <v>0</v>
      </c>
      <c r="N141" s="26">
        <f t="shared" si="39"/>
        <v>0</v>
      </c>
      <c r="O141" s="26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27">
        <v>0</v>
      </c>
      <c r="AP141" s="27">
        <v>0</v>
      </c>
      <c r="AQ141" s="27">
        <v>0</v>
      </c>
      <c r="AR141" s="27">
        <v>0</v>
      </c>
      <c r="AS141" s="27">
        <v>0</v>
      </c>
      <c r="AT141" s="27">
        <v>0</v>
      </c>
      <c r="AU141" s="27">
        <v>0</v>
      </c>
      <c r="AV141" s="27">
        <v>0</v>
      </c>
      <c r="AW141" s="27">
        <v>0</v>
      </c>
      <c r="AX141" s="27">
        <v>0</v>
      </c>
      <c r="AY141" s="27">
        <v>0</v>
      </c>
      <c r="AZ141" s="27">
        <v>0</v>
      </c>
      <c r="BA141" s="27">
        <v>0</v>
      </c>
      <c r="BB141" s="27">
        <v>0</v>
      </c>
    </row>
    <row r="142" spans="1:54" s="21" customFormat="1" ht="27.75" customHeight="1" x14ac:dyDescent="0.25">
      <c r="A142" s="22" t="s">
        <v>179</v>
      </c>
      <c r="B142" s="23" t="s">
        <v>413</v>
      </c>
      <c r="C142" s="24" t="s">
        <v>414</v>
      </c>
      <c r="D142" s="25">
        <v>15.674287888095559</v>
      </c>
      <c r="E142" s="26">
        <f t="shared" si="39"/>
        <v>0</v>
      </c>
      <c r="F142" s="26">
        <f t="shared" si="39"/>
        <v>0</v>
      </c>
      <c r="G142" s="26">
        <f t="shared" si="39"/>
        <v>0</v>
      </c>
      <c r="H142" s="26">
        <f t="shared" si="39"/>
        <v>0</v>
      </c>
      <c r="I142" s="26">
        <f t="shared" si="39"/>
        <v>0</v>
      </c>
      <c r="J142" s="26">
        <f t="shared" si="39"/>
        <v>0</v>
      </c>
      <c r="K142" s="26">
        <f t="shared" si="39"/>
        <v>0</v>
      </c>
      <c r="L142" s="26">
        <f t="shared" si="39"/>
        <v>0</v>
      </c>
      <c r="M142" s="26">
        <f t="shared" si="39"/>
        <v>0</v>
      </c>
      <c r="N142" s="26">
        <f t="shared" si="39"/>
        <v>0</v>
      </c>
      <c r="O142" s="26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27">
        <v>0</v>
      </c>
      <c r="AP142" s="27">
        <v>0</v>
      </c>
      <c r="AQ142" s="27">
        <v>0</v>
      </c>
      <c r="AR142" s="27">
        <v>0</v>
      </c>
      <c r="AS142" s="27">
        <v>0</v>
      </c>
      <c r="AT142" s="27">
        <v>0</v>
      </c>
      <c r="AU142" s="27">
        <v>0</v>
      </c>
      <c r="AV142" s="27">
        <v>0</v>
      </c>
      <c r="AW142" s="27">
        <v>0</v>
      </c>
      <c r="AX142" s="27">
        <v>0</v>
      </c>
      <c r="AY142" s="27">
        <v>0</v>
      </c>
      <c r="AZ142" s="27">
        <v>0</v>
      </c>
      <c r="BA142" s="27">
        <v>0</v>
      </c>
      <c r="BB142" s="27">
        <v>0</v>
      </c>
    </row>
    <row r="143" spans="1:54" s="21" customFormat="1" ht="27.75" customHeight="1" x14ac:dyDescent="0.25">
      <c r="A143" s="22" t="s">
        <v>179</v>
      </c>
      <c r="B143" s="23" t="s">
        <v>415</v>
      </c>
      <c r="C143" s="24" t="s">
        <v>416</v>
      </c>
      <c r="D143" s="25">
        <v>15.777460042512594</v>
      </c>
      <c r="E143" s="26">
        <f t="shared" si="39"/>
        <v>0</v>
      </c>
      <c r="F143" s="26">
        <f t="shared" si="39"/>
        <v>0</v>
      </c>
      <c r="G143" s="26">
        <f t="shared" si="39"/>
        <v>0</v>
      </c>
      <c r="H143" s="26">
        <f t="shared" si="39"/>
        <v>0</v>
      </c>
      <c r="I143" s="26">
        <f t="shared" si="39"/>
        <v>0</v>
      </c>
      <c r="J143" s="26">
        <f t="shared" si="39"/>
        <v>0</v>
      </c>
      <c r="K143" s="26">
        <f t="shared" si="39"/>
        <v>0</v>
      </c>
      <c r="L143" s="26">
        <f t="shared" si="39"/>
        <v>0</v>
      </c>
      <c r="M143" s="26">
        <f t="shared" si="39"/>
        <v>0</v>
      </c>
      <c r="N143" s="26">
        <f t="shared" si="39"/>
        <v>0</v>
      </c>
      <c r="O143" s="26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27">
        <v>0</v>
      </c>
      <c r="AP143" s="27">
        <v>0</v>
      </c>
      <c r="AQ143" s="27">
        <v>0</v>
      </c>
      <c r="AR143" s="27">
        <v>0</v>
      </c>
      <c r="AS143" s="27">
        <v>0</v>
      </c>
      <c r="AT143" s="27">
        <v>0</v>
      </c>
      <c r="AU143" s="27">
        <v>0</v>
      </c>
      <c r="AV143" s="27">
        <v>0</v>
      </c>
      <c r="AW143" s="27">
        <v>0</v>
      </c>
      <c r="AX143" s="27">
        <v>0</v>
      </c>
      <c r="AY143" s="27">
        <v>0</v>
      </c>
      <c r="AZ143" s="27">
        <v>0</v>
      </c>
      <c r="BA143" s="27">
        <v>0</v>
      </c>
      <c r="BB143" s="27">
        <v>0</v>
      </c>
    </row>
    <row r="144" spans="1:54" s="21" customFormat="1" ht="27.75" customHeight="1" x14ac:dyDescent="0.25">
      <c r="A144" s="22" t="s">
        <v>179</v>
      </c>
      <c r="B144" s="23" t="s">
        <v>417</v>
      </c>
      <c r="C144" s="24" t="s">
        <v>418</v>
      </c>
      <c r="D144" s="25">
        <v>6.4576886624203578</v>
      </c>
      <c r="E144" s="26">
        <f t="shared" ref="E144:N169" si="40">O144+Y144+AI144+AS144</f>
        <v>0</v>
      </c>
      <c r="F144" s="26">
        <f t="shared" si="40"/>
        <v>0</v>
      </c>
      <c r="G144" s="26">
        <f t="shared" si="40"/>
        <v>0</v>
      </c>
      <c r="H144" s="26">
        <f t="shared" si="40"/>
        <v>0</v>
      </c>
      <c r="I144" s="26">
        <f t="shared" si="40"/>
        <v>0</v>
      </c>
      <c r="J144" s="26">
        <f t="shared" si="40"/>
        <v>0</v>
      </c>
      <c r="K144" s="26">
        <f t="shared" si="40"/>
        <v>0</v>
      </c>
      <c r="L144" s="26">
        <f t="shared" si="40"/>
        <v>0</v>
      </c>
      <c r="M144" s="26">
        <f t="shared" si="40"/>
        <v>0</v>
      </c>
      <c r="N144" s="26">
        <f t="shared" si="40"/>
        <v>0</v>
      </c>
      <c r="O144" s="26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27">
        <v>0</v>
      </c>
      <c r="AP144" s="27">
        <v>0</v>
      </c>
      <c r="AQ144" s="27">
        <v>0</v>
      </c>
      <c r="AR144" s="27">
        <v>0</v>
      </c>
      <c r="AS144" s="27">
        <v>0</v>
      </c>
      <c r="AT144" s="27">
        <v>0</v>
      </c>
      <c r="AU144" s="27">
        <v>0</v>
      </c>
      <c r="AV144" s="27">
        <v>0</v>
      </c>
      <c r="AW144" s="27">
        <v>0</v>
      </c>
      <c r="AX144" s="27">
        <v>0</v>
      </c>
      <c r="AY144" s="27">
        <v>0</v>
      </c>
      <c r="AZ144" s="27">
        <v>0</v>
      </c>
      <c r="BA144" s="27">
        <v>0</v>
      </c>
      <c r="BB144" s="27">
        <v>0</v>
      </c>
    </row>
    <row r="145" spans="1:54" s="21" customFormat="1" ht="27.75" customHeight="1" x14ac:dyDescent="0.25">
      <c r="A145" s="22" t="s">
        <v>179</v>
      </c>
      <c r="B145" s="23" t="s">
        <v>419</v>
      </c>
      <c r="C145" s="24" t="s">
        <v>420</v>
      </c>
      <c r="D145" s="25">
        <v>16.27119522575757</v>
      </c>
      <c r="E145" s="26">
        <f t="shared" si="40"/>
        <v>0</v>
      </c>
      <c r="F145" s="26">
        <f t="shared" si="40"/>
        <v>0</v>
      </c>
      <c r="G145" s="26">
        <f t="shared" si="40"/>
        <v>0</v>
      </c>
      <c r="H145" s="26">
        <f t="shared" si="40"/>
        <v>0</v>
      </c>
      <c r="I145" s="26">
        <f t="shared" si="40"/>
        <v>0</v>
      </c>
      <c r="J145" s="26">
        <f t="shared" si="40"/>
        <v>0</v>
      </c>
      <c r="K145" s="26">
        <f t="shared" si="40"/>
        <v>0</v>
      </c>
      <c r="L145" s="26">
        <f t="shared" si="40"/>
        <v>0</v>
      </c>
      <c r="M145" s="26">
        <f t="shared" si="40"/>
        <v>0</v>
      </c>
      <c r="N145" s="26">
        <f t="shared" si="40"/>
        <v>0</v>
      </c>
      <c r="O145" s="26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27">
        <v>0</v>
      </c>
      <c r="AP145" s="27">
        <v>0</v>
      </c>
      <c r="AQ145" s="27">
        <v>0</v>
      </c>
      <c r="AR145" s="27">
        <v>0</v>
      </c>
      <c r="AS145" s="27">
        <v>0</v>
      </c>
      <c r="AT145" s="27">
        <v>0</v>
      </c>
      <c r="AU145" s="27">
        <v>0</v>
      </c>
      <c r="AV145" s="27">
        <v>0</v>
      </c>
      <c r="AW145" s="27">
        <v>0</v>
      </c>
      <c r="AX145" s="27">
        <v>0</v>
      </c>
      <c r="AY145" s="27">
        <v>0</v>
      </c>
      <c r="AZ145" s="27">
        <v>0</v>
      </c>
      <c r="BA145" s="27">
        <v>0</v>
      </c>
      <c r="BB145" s="27">
        <v>0</v>
      </c>
    </row>
    <row r="146" spans="1:54" s="21" customFormat="1" ht="27.75" customHeight="1" x14ac:dyDescent="0.25">
      <c r="A146" s="22" t="s">
        <v>179</v>
      </c>
      <c r="B146" s="23" t="s">
        <v>421</v>
      </c>
      <c r="C146" s="24" t="s">
        <v>422</v>
      </c>
      <c r="D146" s="25">
        <v>15.805223744218578</v>
      </c>
      <c r="E146" s="26">
        <f t="shared" si="40"/>
        <v>0</v>
      </c>
      <c r="F146" s="26">
        <f t="shared" si="40"/>
        <v>0</v>
      </c>
      <c r="G146" s="26">
        <f t="shared" si="40"/>
        <v>0</v>
      </c>
      <c r="H146" s="26">
        <f t="shared" si="40"/>
        <v>0</v>
      </c>
      <c r="I146" s="26">
        <f t="shared" si="40"/>
        <v>0</v>
      </c>
      <c r="J146" s="26">
        <f t="shared" si="40"/>
        <v>0</v>
      </c>
      <c r="K146" s="26">
        <f t="shared" si="40"/>
        <v>0</v>
      </c>
      <c r="L146" s="26">
        <f t="shared" si="40"/>
        <v>0</v>
      </c>
      <c r="M146" s="26">
        <f t="shared" si="40"/>
        <v>0</v>
      </c>
      <c r="N146" s="26">
        <f t="shared" si="40"/>
        <v>0</v>
      </c>
      <c r="O146" s="26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27">
        <v>0</v>
      </c>
      <c r="AP146" s="27">
        <v>0</v>
      </c>
      <c r="AQ146" s="27">
        <v>0</v>
      </c>
      <c r="AR146" s="27">
        <v>0</v>
      </c>
      <c r="AS146" s="27">
        <v>0</v>
      </c>
      <c r="AT146" s="27">
        <v>0</v>
      </c>
      <c r="AU146" s="27">
        <v>0</v>
      </c>
      <c r="AV146" s="27">
        <v>0</v>
      </c>
      <c r="AW146" s="27">
        <v>0</v>
      </c>
      <c r="AX146" s="27">
        <v>0</v>
      </c>
      <c r="AY146" s="27">
        <v>0</v>
      </c>
      <c r="AZ146" s="27">
        <v>0</v>
      </c>
      <c r="BA146" s="27">
        <v>0</v>
      </c>
      <c r="BB146" s="27">
        <v>0</v>
      </c>
    </row>
    <row r="147" spans="1:54" s="21" customFormat="1" ht="27.75" customHeight="1" x14ac:dyDescent="0.25">
      <c r="A147" s="22" t="s">
        <v>179</v>
      </c>
      <c r="B147" s="23" t="s">
        <v>423</v>
      </c>
      <c r="C147" s="24" t="s">
        <v>424</v>
      </c>
      <c r="D147" s="25">
        <v>2.1177088223767364</v>
      </c>
      <c r="E147" s="26">
        <f t="shared" si="40"/>
        <v>0</v>
      </c>
      <c r="F147" s="26">
        <f t="shared" si="40"/>
        <v>0</v>
      </c>
      <c r="G147" s="26">
        <f t="shared" si="40"/>
        <v>0</v>
      </c>
      <c r="H147" s="26">
        <f t="shared" si="40"/>
        <v>0</v>
      </c>
      <c r="I147" s="26">
        <f t="shared" si="40"/>
        <v>0</v>
      </c>
      <c r="J147" s="26">
        <f t="shared" si="40"/>
        <v>0</v>
      </c>
      <c r="K147" s="26">
        <f t="shared" si="40"/>
        <v>0</v>
      </c>
      <c r="L147" s="26">
        <f t="shared" si="40"/>
        <v>0</v>
      </c>
      <c r="M147" s="26">
        <f t="shared" si="40"/>
        <v>0</v>
      </c>
      <c r="N147" s="26">
        <f t="shared" si="40"/>
        <v>0</v>
      </c>
      <c r="O147" s="26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27">
        <v>0</v>
      </c>
      <c r="AP147" s="27">
        <v>0</v>
      </c>
      <c r="AQ147" s="27">
        <v>0</v>
      </c>
      <c r="AR147" s="27">
        <v>0</v>
      </c>
      <c r="AS147" s="27">
        <v>0</v>
      </c>
      <c r="AT147" s="27">
        <v>0</v>
      </c>
      <c r="AU147" s="27">
        <v>0</v>
      </c>
      <c r="AV147" s="27">
        <v>0</v>
      </c>
      <c r="AW147" s="27">
        <v>0</v>
      </c>
      <c r="AX147" s="27">
        <v>0</v>
      </c>
      <c r="AY147" s="27">
        <v>0</v>
      </c>
      <c r="AZ147" s="27">
        <v>0</v>
      </c>
      <c r="BA147" s="27">
        <v>0</v>
      </c>
      <c r="BB147" s="27">
        <v>0</v>
      </c>
    </row>
    <row r="148" spans="1:54" s="21" customFormat="1" ht="27.75" customHeight="1" x14ac:dyDescent="0.25">
      <c r="A148" s="22" t="s">
        <v>179</v>
      </c>
      <c r="B148" s="23" t="s">
        <v>425</v>
      </c>
      <c r="C148" s="24" t="s">
        <v>426</v>
      </c>
      <c r="D148" s="25">
        <v>16.201841645227571</v>
      </c>
      <c r="E148" s="26">
        <f t="shared" si="40"/>
        <v>0</v>
      </c>
      <c r="F148" s="26">
        <f t="shared" si="40"/>
        <v>0</v>
      </c>
      <c r="G148" s="26">
        <f t="shared" si="40"/>
        <v>0</v>
      </c>
      <c r="H148" s="26">
        <f t="shared" si="40"/>
        <v>0</v>
      </c>
      <c r="I148" s="26">
        <f t="shared" si="40"/>
        <v>0</v>
      </c>
      <c r="J148" s="26">
        <f t="shared" si="40"/>
        <v>0</v>
      </c>
      <c r="K148" s="26">
        <f t="shared" si="40"/>
        <v>0</v>
      </c>
      <c r="L148" s="26">
        <f t="shared" si="40"/>
        <v>0</v>
      </c>
      <c r="M148" s="26">
        <f t="shared" si="40"/>
        <v>0</v>
      </c>
      <c r="N148" s="26">
        <f t="shared" si="40"/>
        <v>0</v>
      </c>
      <c r="O148" s="26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27">
        <v>0</v>
      </c>
      <c r="AP148" s="27">
        <v>0</v>
      </c>
      <c r="AQ148" s="27">
        <v>0</v>
      </c>
      <c r="AR148" s="27">
        <v>0</v>
      </c>
      <c r="AS148" s="27">
        <v>0</v>
      </c>
      <c r="AT148" s="27">
        <v>0</v>
      </c>
      <c r="AU148" s="27">
        <v>0</v>
      </c>
      <c r="AV148" s="27">
        <v>0</v>
      </c>
      <c r="AW148" s="27">
        <v>0</v>
      </c>
      <c r="AX148" s="27">
        <v>0</v>
      </c>
      <c r="AY148" s="27">
        <v>0</v>
      </c>
      <c r="AZ148" s="27">
        <v>0</v>
      </c>
      <c r="BA148" s="27">
        <v>0</v>
      </c>
      <c r="BB148" s="27">
        <v>0</v>
      </c>
    </row>
    <row r="149" spans="1:54" s="21" customFormat="1" ht="27.75" customHeight="1" x14ac:dyDescent="0.25">
      <c r="A149" s="22" t="s">
        <v>179</v>
      </c>
      <c r="B149" s="23" t="s">
        <v>427</v>
      </c>
      <c r="C149" s="24" t="s">
        <v>428</v>
      </c>
      <c r="D149" s="25">
        <v>22.553091138009972</v>
      </c>
      <c r="E149" s="26">
        <f t="shared" si="40"/>
        <v>0</v>
      </c>
      <c r="F149" s="26">
        <f t="shared" si="40"/>
        <v>0</v>
      </c>
      <c r="G149" s="26">
        <f t="shared" si="40"/>
        <v>0</v>
      </c>
      <c r="H149" s="26">
        <f t="shared" si="40"/>
        <v>0</v>
      </c>
      <c r="I149" s="26">
        <f t="shared" si="40"/>
        <v>0</v>
      </c>
      <c r="J149" s="26">
        <f t="shared" si="40"/>
        <v>0</v>
      </c>
      <c r="K149" s="26">
        <f t="shared" si="40"/>
        <v>0</v>
      </c>
      <c r="L149" s="26">
        <f t="shared" si="40"/>
        <v>0</v>
      </c>
      <c r="M149" s="26">
        <f t="shared" si="40"/>
        <v>0</v>
      </c>
      <c r="N149" s="26">
        <f t="shared" si="40"/>
        <v>0</v>
      </c>
      <c r="O149" s="26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27">
        <v>0</v>
      </c>
      <c r="AP149" s="27">
        <v>0</v>
      </c>
      <c r="AQ149" s="27">
        <v>0</v>
      </c>
      <c r="AR149" s="27">
        <v>0</v>
      </c>
      <c r="AS149" s="27">
        <v>0</v>
      </c>
      <c r="AT149" s="27">
        <v>0</v>
      </c>
      <c r="AU149" s="27">
        <v>0</v>
      </c>
      <c r="AV149" s="27">
        <v>0</v>
      </c>
      <c r="AW149" s="27">
        <v>0</v>
      </c>
      <c r="AX149" s="27">
        <v>0</v>
      </c>
      <c r="AY149" s="27">
        <v>0</v>
      </c>
      <c r="AZ149" s="27">
        <v>0</v>
      </c>
      <c r="BA149" s="27">
        <v>0</v>
      </c>
      <c r="BB149" s="27">
        <v>0</v>
      </c>
    </row>
    <row r="150" spans="1:54" s="21" customFormat="1" ht="27.75" customHeight="1" x14ac:dyDescent="0.25">
      <c r="A150" s="22" t="s">
        <v>179</v>
      </c>
      <c r="B150" s="23" t="s">
        <v>429</v>
      </c>
      <c r="C150" s="24" t="s">
        <v>430</v>
      </c>
      <c r="D150" s="25">
        <v>25.121364621265695</v>
      </c>
      <c r="E150" s="26">
        <f t="shared" si="40"/>
        <v>0</v>
      </c>
      <c r="F150" s="26">
        <f t="shared" si="40"/>
        <v>0</v>
      </c>
      <c r="G150" s="26">
        <f t="shared" si="40"/>
        <v>0</v>
      </c>
      <c r="H150" s="26">
        <f t="shared" si="40"/>
        <v>0</v>
      </c>
      <c r="I150" s="26">
        <f t="shared" si="40"/>
        <v>0</v>
      </c>
      <c r="J150" s="26">
        <f t="shared" si="40"/>
        <v>0</v>
      </c>
      <c r="K150" s="26">
        <f t="shared" si="40"/>
        <v>0</v>
      </c>
      <c r="L150" s="26">
        <f t="shared" si="40"/>
        <v>0</v>
      </c>
      <c r="M150" s="26">
        <f t="shared" si="40"/>
        <v>0</v>
      </c>
      <c r="N150" s="26">
        <f t="shared" si="40"/>
        <v>0</v>
      </c>
      <c r="O150" s="26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27">
        <v>0</v>
      </c>
      <c r="AP150" s="27">
        <v>0</v>
      </c>
      <c r="AQ150" s="27">
        <v>0</v>
      </c>
      <c r="AR150" s="27">
        <v>0</v>
      </c>
      <c r="AS150" s="27">
        <v>0</v>
      </c>
      <c r="AT150" s="27">
        <v>0</v>
      </c>
      <c r="AU150" s="27">
        <v>0</v>
      </c>
      <c r="AV150" s="27">
        <v>0</v>
      </c>
      <c r="AW150" s="27">
        <v>0</v>
      </c>
      <c r="AX150" s="27">
        <v>0</v>
      </c>
      <c r="AY150" s="27">
        <v>0</v>
      </c>
      <c r="AZ150" s="27">
        <v>0</v>
      </c>
      <c r="BA150" s="27">
        <v>0</v>
      </c>
      <c r="BB150" s="27">
        <v>0</v>
      </c>
    </row>
    <row r="151" spans="1:54" s="21" customFormat="1" ht="27.75" customHeight="1" x14ac:dyDescent="0.25">
      <c r="A151" s="22" t="s">
        <v>179</v>
      </c>
      <c r="B151" s="23" t="s">
        <v>431</v>
      </c>
      <c r="C151" s="24" t="s">
        <v>432</v>
      </c>
      <c r="D151" s="25">
        <v>33.734606946374569</v>
      </c>
      <c r="E151" s="26">
        <f t="shared" si="40"/>
        <v>0</v>
      </c>
      <c r="F151" s="26">
        <f t="shared" si="40"/>
        <v>0</v>
      </c>
      <c r="G151" s="26">
        <f t="shared" si="40"/>
        <v>0</v>
      </c>
      <c r="H151" s="26">
        <f t="shared" si="40"/>
        <v>0</v>
      </c>
      <c r="I151" s="26">
        <f t="shared" si="40"/>
        <v>0</v>
      </c>
      <c r="J151" s="26">
        <f t="shared" si="40"/>
        <v>0</v>
      </c>
      <c r="K151" s="26">
        <f t="shared" si="40"/>
        <v>0</v>
      </c>
      <c r="L151" s="26">
        <f t="shared" si="40"/>
        <v>0</v>
      </c>
      <c r="M151" s="26">
        <f t="shared" si="40"/>
        <v>0</v>
      </c>
      <c r="N151" s="26">
        <f t="shared" si="40"/>
        <v>0</v>
      </c>
      <c r="O151" s="26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27">
        <v>0</v>
      </c>
      <c r="AP151" s="27">
        <v>0</v>
      </c>
      <c r="AQ151" s="27">
        <v>0</v>
      </c>
      <c r="AR151" s="27">
        <v>0</v>
      </c>
      <c r="AS151" s="27">
        <v>0</v>
      </c>
      <c r="AT151" s="27">
        <v>0</v>
      </c>
      <c r="AU151" s="27">
        <v>0</v>
      </c>
      <c r="AV151" s="27">
        <v>0</v>
      </c>
      <c r="AW151" s="27">
        <v>0</v>
      </c>
      <c r="AX151" s="27">
        <v>0</v>
      </c>
      <c r="AY151" s="27">
        <v>0</v>
      </c>
      <c r="AZ151" s="27">
        <v>0</v>
      </c>
      <c r="BA151" s="27">
        <v>0</v>
      </c>
      <c r="BB151" s="27">
        <v>0</v>
      </c>
    </row>
    <row r="152" spans="1:54" s="21" customFormat="1" ht="27.75" customHeight="1" x14ac:dyDescent="0.25">
      <c r="A152" s="22" t="s">
        <v>179</v>
      </c>
      <c r="B152" s="23" t="s">
        <v>433</v>
      </c>
      <c r="C152" s="24" t="s">
        <v>434</v>
      </c>
      <c r="D152" s="25">
        <v>13.502376658373747</v>
      </c>
      <c r="E152" s="26">
        <f t="shared" si="40"/>
        <v>0</v>
      </c>
      <c r="F152" s="26">
        <f t="shared" si="40"/>
        <v>0</v>
      </c>
      <c r="G152" s="26">
        <f t="shared" si="40"/>
        <v>0</v>
      </c>
      <c r="H152" s="26">
        <f t="shared" si="40"/>
        <v>0</v>
      </c>
      <c r="I152" s="26">
        <f t="shared" si="40"/>
        <v>0</v>
      </c>
      <c r="J152" s="26">
        <f t="shared" si="40"/>
        <v>0</v>
      </c>
      <c r="K152" s="26">
        <f t="shared" si="40"/>
        <v>0</v>
      </c>
      <c r="L152" s="26">
        <f t="shared" si="40"/>
        <v>0</v>
      </c>
      <c r="M152" s="26">
        <f t="shared" si="40"/>
        <v>0</v>
      </c>
      <c r="N152" s="26">
        <f t="shared" si="40"/>
        <v>0</v>
      </c>
      <c r="O152" s="26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27">
        <v>0</v>
      </c>
      <c r="AP152" s="27">
        <v>0</v>
      </c>
      <c r="AQ152" s="27">
        <v>0</v>
      </c>
      <c r="AR152" s="27">
        <v>0</v>
      </c>
      <c r="AS152" s="27">
        <v>0</v>
      </c>
      <c r="AT152" s="27">
        <v>0</v>
      </c>
      <c r="AU152" s="27">
        <v>0</v>
      </c>
      <c r="AV152" s="27">
        <v>0</v>
      </c>
      <c r="AW152" s="27">
        <v>0</v>
      </c>
      <c r="AX152" s="27">
        <v>0</v>
      </c>
      <c r="AY152" s="27">
        <v>0</v>
      </c>
      <c r="AZ152" s="27">
        <v>0</v>
      </c>
      <c r="BA152" s="27">
        <v>0</v>
      </c>
      <c r="BB152" s="27">
        <v>0</v>
      </c>
    </row>
    <row r="153" spans="1:54" s="21" customFormat="1" ht="27.75" customHeight="1" x14ac:dyDescent="0.25">
      <c r="A153" s="22" t="s">
        <v>179</v>
      </c>
      <c r="B153" s="23" t="s">
        <v>435</v>
      </c>
      <c r="C153" s="24" t="s">
        <v>436</v>
      </c>
      <c r="D153" s="25">
        <v>15.530382884216261</v>
      </c>
      <c r="E153" s="26">
        <f t="shared" si="40"/>
        <v>0</v>
      </c>
      <c r="F153" s="26">
        <f t="shared" si="40"/>
        <v>0</v>
      </c>
      <c r="G153" s="26">
        <f t="shared" si="40"/>
        <v>0</v>
      </c>
      <c r="H153" s="26">
        <f t="shared" si="40"/>
        <v>0</v>
      </c>
      <c r="I153" s="26">
        <f t="shared" si="40"/>
        <v>0</v>
      </c>
      <c r="J153" s="26">
        <f t="shared" si="40"/>
        <v>0</v>
      </c>
      <c r="K153" s="26">
        <f t="shared" si="40"/>
        <v>0</v>
      </c>
      <c r="L153" s="26">
        <f t="shared" si="40"/>
        <v>0</v>
      </c>
      <c r="M153" s="26">
        <f t="shared" si="40"/>
        <v>0</v>
      </c>
      <c r="N153" s="26">
        <f t="shared" si="40"/>
        <v>0</v>
      </c>
      <c r="O153" s="26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27">
        <v>0</v>
      </c>
      <c r="AP153" s="27">
        <v>0</v>
      </c>
      <c r="AQ153" s="27">
        <v>0</v>
      </c>
      <c r="AR153" s="27">
        <v>0</v>
      </c>
      <c r="AS153" s="27">
        <v>0</v>
      </c>
      <c r="AT153" s="27">
        <v>0</v>
      </c>
      <c r="AU153" s="27">
        <v>0</v>
      </c>
      <c r="AV153" s="27">
        <v>0</v>
      </c>
      <c r="AW153" s="27">
        <v>0</v>
      </c>
      <c r="AX153" s="27">
        <v>0</v>
      </c>
      <c r="AY153" s="27">
        <v>0</v>
      </c>
      <c r="AZ153" s="27">
        <v>0</v>
      </c>
      <c r="BA153" s="27">
        <v>0</v>
      </c>
      <c r="BB153" s="27">
        <v>0</v>
      </c>
    </row>
    <row r="154" spans="1:54" s="21" customFormat="1" ht="27.75" customHeight="1" x14ac:dyDescent="0.25">
      <c r="A154" s="22" t="s">
        <v>179</v>
      </c>
      <c r="B154" s="23" t="s">
        <v>437</v>
      </c>
      <c r="C154" s="24" t="s">
        <v>438</v>
      </c>
      <c r="D154" s="25">
        <v>15.590715362414064</v>
      </c>
      <c r="E154" s="26">
        <f t="shared" si="40"/>
        <v>0</v>
      </c>
      <c r="F154" s="26">
        <f t="shared" si="40"/>
        <v>0</v>
      </c>
      <c r="G154" s="26">
        <f t="shared" si="40"/>
        <v>0</v>
      </c>
      <c r="H154" s="26">
        <f t="shared" si="40"/>
        <v>0</v>
      </c>
      <c r="I154" s="26">
        <f t="shared" si="40"/>
        <v>0</v>
      </c>
      <c r="J154" s="26">
        <f t="shared" si="40"/>
        <v>0</v>
      </c>
      <c r="K154" s="26">
        <f t="shared" si="40"/>
        <v>0</v>
      </c>
      <c r="L154" s="26">
        <f t="shared" si="40"/>
        <v>0</v>
      </c>
      <c r="M154" s="26">
        <f t="shared" si="40"/>
        <v>0</v>
      </c>
      <c r="N154" s="26">
        <f t="shared" si="40"/>
        <v>0</v>
      </c>
      <c r="O154" s="26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27">
        <v>0</v>
      </c>
      <c r="AP154" s="27">
        <v>0</v>
      </c>
      <c r="AQ154" s="27">
        <v>0</v>
      </c>
      <c r="AR154" s="27">
        <v>0</v>
      </c>
      <c r="AS154" s="27">
        <v>0</v>
      </c>
      <c r="AT154" s="27">
        <v>0</v>
      </c>
      <c r="AU154" s="27">
        <v>0</v>
      </c>
      <c r="AV154" s="27">
        <v>0</v>
      </c>
      <c r="AW154" s="27">
        <v>0</v>
      </c>
      <c r="AX154" s="27">
        <v>0</v>
      </c>
      <c r="AY154" s="27">
        <v>0</v>
      </c>
      <c r="AZ154" s="27">
        <v>0</v>
      </c>
      <c r="BA154" s="27">
        <v>0</v>
      </c>
      <c r="BB154" s="27">
        <v>0</v>
      </c>
    </row>
    <row r="155" spans="1:54" s="21" customFormat="1" ht="27.75" customHeight="1" x14ac:dyDescent="0.25">
      <c r="A155" s="22" t="s">
        <v>179</v>
      </c>
      <c r="B155" s="23" t="s">
        <v>439</v>
      </c>
      <c r="C155" s="24" t="s">
        <v>440</v>
      </c>
      <c r="D155" s="25">
        <v>6.2387957517876931</v>
      </c>
      <c r="E155" s="26">
        <f t="shared" si="40"/>
        <v>0</v>
      </c>
      <c r="F155" s="26">
        <f t="shared" si="40"/>
        <v>0</v>
      </c>
      <c r="G155" s="26">
        <f t="shared" si="40"/>
        <v>0</v>
      </c>
      <c r="H155" s="26">
        <f t="shared" si="40"/>
        <v>0</v>
      </c>
      <c r="I155" s="26">
        <f t="shared" si="40"/>
        <v>0</v>
      </c>
      <c r="J155" s="26">
        <f t="shared" si="40"/>
        <v>0</v>
      </c>
      <c r="K155" s="26">
        <f t="shared" si="40"/>
        <v>0</v>
      </c>
      <c r="L155" s="26">
        <f t="shared" si="40"/>
        <v>0</v>
      </c>
      <c r="M155" s="26">
        <f t="shared" si="40"/>
        <v>0</v>
      </c>
      <c r="N155" s="26">
        <f t="shared" si="40"/>
        <v>0</v>
      </c>
      <c r="O155" s="26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27">
        <v>0</v>
      </c>
      <c r="AP155" s="27">
        <v>0</v>
      </c>
      <c r="AQ155" s="27">
        <v>0</v>
      </c>
      <c r="AR155" s="27">
        <v>0</v>
      </c>
      <c r="AS155" s="27">
        <v>0</v>
      </c>
      <c r="AT155" s="27">
        <v>0</v>
      </c>
      <c r="AU155" s="27">
        <v>0</v>
      </c>
      <c r="AV155" s="27">
        <v>0</v>
      </c>
      <c r="AW155" s="27">
        <v>0</v>
      </c>
      <c r="AX155" s="27">
        <v>0</v>
      </c>
      <c r="AY155" s="27">
        <v>0</v>
      </c>
      <c r="AZ155" s="27">
        <v>0</v>
      </c>
      <c r="BA155" s="27">
        <v>0</v>
      </c>
      <c r="BB155" s="27">
        <v>0</v>
      </c>
    </row>
    <row r="156" spans="1:54" s="21" customFormat="1" ht="27.75" customHeight="1" x14ac:dyDescent="0.25">
      <c r="A156" s="22" t="s">
        <v>179</v>
      </c>
      <c r="B156" s="23" t="s">
        <v>441</v>
      </c>
      <c r="C156" s="24" t="s">
        <v>442</v>
      </c>
      <c r="D156" s="25">
        <v>4.5404257144723896</v>
      </c>
      <c r="E156" s="26">
        <f t="shared" si="40"/>
        <v>0</v>
      </c>
      <c r="F156" s="26">
        <f t="shared" si="40"/>
        <v>0</v>
      </c>
      <c r="G156" s="26">
        <f t="shared" si="40"/>
        <v>0</v>
      </c>
      <c r="H156" s="26">
        <f t="shared" si="40"/>
        <v>0</v>
      </c>
      <c r="I156" s="26">
        <f t="shared" si="40"/>
        <v>0</v>
      </c>
      <c r="J156" s="26">
        <f t="shared" si="40"/>
        <v>0</v>
      </c>
      <c r="K156" s="26">
        <f t="shared" si="40"/>
        <v>0</v>
      </c>
      <c r="L156" s="26">
        <f t="shared" si="40"/>
        <v>0</v>
      </c>
      <c r="M156" s="26">
        <f t="shared" si="40"/>
        <v>0</v>
      </c>
      <c r="N156" s="26">
        <f t="shared" si="40"/>
        <v>0</v>
      </c>
      <c r="O156" s="26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27">
        <v>0</v>
      </c>
      <c r="AP156" s="27">
        <v>0</v>
      </c>
      <c r="AQ156" s="27">
        <v>0</v>
      </c>
      <c r="AR156" s="27">
        <v>0</v>
      </c>
      <c r="AS156" s="27">
        <v>0</v>
      </c>
      <c r="AT156" s="27">
        <v>0</v>
      </c>
      <c r="AU156" s="27">
        <v>0</v>
      </c>
      <c r="AV156" s="27">
        <v>0</v>
      </c>
      <c r="AW156" s="27">
        <v>0</v>
      </c>
      <c r="AX156" s="27">
        <v>0</v>
      </c>
      <c r="AY156" s="27">
        <v>0</v>
      </c>
      <c r="AZ156" s="27">
        <v>0</v>
      </c>
      <c r="BA156" s="27">
        <v>0</v>
      </c>
      <c r="BB156" s="27">
        <v>0</v>
      </c>
    </row>
    <row r="157" spans="1:54" s="21" customFormat="1" ht="27.75" customHeight="1" x14ac:dyDescent="0.25">
      <c r="A157" s="22" t="s">
        <v>179</v>
      </c>
      <c r="B157" s="23" t="s">
        <v>443</v>
      </c>
      <c r="C157" s="24" t="s">
        <v>444</v>
      </c>
      <c r="D157" s="25">
        <v>9.0706429957451284</v>
      </c>
      <c r="E157" s="26">
        <f t="shared" si="40"/>
        <v>0</v>
      </c>
      <c r="F157" s="26">
        <f t="shared" si="40"/>
        <v>0</v>
      </c>
      <c r="G157" s="26">
        <f t="shared" si="40"/>
        <v>0</v>
      </c>
      <c r="H157" s="26">
        <f t="shared" si="40"/>
        <v>0</v>
      </c>
      <c r="I157" s="26">
        <f t="shared" si="40"/>
        <v>0</v>
      </c>
      <c r="J157" s="26">
        <f t="shared" si="40"/>
        <v>0</v>
      </c>
      <c r="K157" s="26">
        <f t="shared" si="40"/>
        <v>0</v>
      </c>
      <c r="L157" s="26">
        <f t="shared" si="40"/>
        <v>0</v>
      </c>
      <c r="M157" s="26">
        <f t="shared" si="40"/>
        <v>0</v>
      </c>
      <c r="N157" s="26">
        <f t="shared" si="40"/>
        <v>0</v>
      </c>
      <c r="O157" s="26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27">
        <v>0</v>
      </c>
      <c r="AP157" s="27">
        <v>0</v>
      </c>
      <c r="AQ157" s="27">
        <v>0</v>
      </c>
      <c r="AR157" s="27">
        <v>0</v>
      </c>
      <c r="AS157" s="27">
        <v>0</v>
      </c>
      <c r="AT157" s="27">
        <v>0</v>
      </c>
      <c r="AU157" s="27">
        <v>0</v>
      </c>
      <c r="AV157" s="27">
        <v>0</v>
      </c>
      <c r="AW157" s="27">
        <v>0</v>
      </c>
      <c r="AX157" s="27">
        <v>0</v>
      </c>
      <c r="AY157" s="27">
        <v>0</v>
      </c>
      <c r="AZ157" s="27">
        <v>0</v>
      </c>
      <c r="BA157" s="27">
        <v>0</v>
      </c>
      <c r="BB157" s="27">
        <v>0</v>
      </c>
    </row>
    <row r="158" spans="1:54" s="21" customFormat="1" ht="27.75" customHeight="1" x14ac:dyDescent="0.25">
      <c r="A158" s="22" t="s">
        <v>179</v>
      </c>
      <c r="B158" s="23" t="s">
        <v>445</v>
      </c>
      <c r="C158" s="24" t="s">
        <v>446</v>
      </c>
      <c r="D158" s="25">
        <v>15.51009609085653</v>
      </c>
      <c r="E158" s="26">
        <f t="shared" si="40"/>
        <v>0</v>
      </c>
      <c r="F158" s="26">
        <f t="shared" si="40"/>
        <v>0</v>
      </c>
      <c r="G158" s="26">
        <f t="shared" si="40"/>
        <v>0</v>
      </c>
      <c r="H158" s="26">
        <f t="shared" si="40"/>
        <v>0</v>
      </c>
      <c r="I158" s="26">
        <f t="shared" si="40"/>
        <v>0</v>
      </c>
      <c r="J158" s="26">
        <f t="shared" si="40"/>
        <v>0</v>
      </c>
      <c r="K158" s="26">
        <f t="shared" si="40"/>
        <v>0</v>
      </c>
      <c r="L158" s="26">
        <f t="shared" si="40"/>
        <v>0</v>
      </c>
      <c r="M158" s="26">
        <f t="shared" si="40"/>
        <v>0</v>
      </c>
      <c r="N158" s="26">
        <f t="shared" si="40"/>
        <v>0</v>
      </c>
      <c r="O158" s="26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27">
        <v>0</v>
      </c>
      <c r="AP158" s="27">
        <v>0</v>
      </c>
      <c r="AQ158" s="27">
        <v>0</v>
      </c>
      <c r="AR158" s="27">
        <v>0</v>
      </c>
      <c r="AS158" s="27">
        <v>0</v>
      </c>
      <c r="AT158" s="27">
        <v>0</v>
      </c>
      <c r="AU158" s="27">
        <v>0</v>
      </c>
      <c r="AV158" s="27">
        <v>0</v>
      </c>
      <c r="AW158" s="27">
        <v>0</v>
      </c>
      <c r="AX158" s="27">
        <v>0</v>
      </c>
      <c r="AY158" s="27">
        <v>0</v>
      </c>
      <c r="AZ158" s="27">
        <v>0</v>
      </c>
      <c r="BA158" s="27">
        <v>0</v>
      </c>
      <c r="BB158" s="27">
        <v>0</v>
      </c>
    </row>
    <row r="159" spans="1:54" s="21" customFormat="1" ht="27.75" customHeight="1" x14ac:dyDescent="0.25">
      <c r="A159" s="22" t="s">
        <v>179</v>
      </c>
      <c r="B159" s="23" t="s">
        <v>447</v>
      </c>
      <c r="C159" s="24" t="s">
        <v>448</v>
      </c>
      <c r="D159" s="25">
        <v>6.9017013560576812</v>
      </c>
      <c r="E159" s="26">
        <f t="shared" si="40"/>
        <v>0</v>
      </c>
      <c r="F159" s="26">
        <f t="shared" si="40"/>
        <v>0</v>
      </c>
      <c r="G159" s="26">
        <f t="shared" si="40"/>
        <v>0</v>
      </c>
      <c r="H159" s="26">
        <f t="shared" si="40"/>
        <v>0</v>
      </c>
      <c r="I159" s="26">
        <f t="shared" si="40"/>
        <v>0</v>
      </c>
      <c r="J159" s="26">
        <f t="shared" si="40"/>
        <v>0</v>
      </c>
      <c r="K159" s="26">
        <f t="shared" si="40"/>
        <v>0</v>
      </c>
      <c r="L159" s="26">
        <f t="shared" si="40"/>
        <v>0</v>
      </c>
      <c r="M159" s="26">
        <f t="shared" si="40"/>
        <v>0</v>
      </c>
      <c r="N159" s="26">
        <f t="shared" si="40"/>
        <v>0</v>
      </c>
      <c r="O159" s="26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</row>
    <row r="160" spans="1:54" s="21" customFormat="1" ht="27.75" customHeight="1" x14ac:dyDescent="0.25">
      <c r="A160" s="22" t="s">
        <v>179</v>
      </c>
      <c r="B160" s="23" t="s">
        <v>449</v>
      </c>
      <c r="C160" s="24" t="s">
        <v>450</v>
      </c>
      <c r="D160" s="25">
        <v>4.1209383524588805</v>
      </c>
      <c r="E160" s="26">
        <f t="shared" si="40"/>
        <v>0</v>
      </c>
      <c r="F160" s="26">
        <f t="shared" si="40"/>
        <v>0</v>
      </c>
      <c r="G160" s="26">
        <f t="shared" si="40"/>
        <v>0</v>
      </c>
      <c r="H160" s="26">
        <f t="shared" si="40"/>
        <v>0</v>
      </c>
      <c r="I160" s="26">
        <f t="shared" si="40"/>
        <v>0</v>
      </c>
      <c r="J160" s="26">
        <f t="shared" si="40"/>
        <v>0</v>
      </c>
      <c r="K160" s="26">
        <f t="shared" si="40"/>
        <v>0</v>
      </c>
      <c r="L160" s="26">
        <f t="shared" si="40"/>
        <v>0</v>
      </c>
      <c r="M160" s="26">
        <f t="shared" si="40"/>
        <v>0</v>
      </c>
      <c r="N160" s="26">
        <f t="shared" si="40"/>
        <v>0</v>
      </c>
      <c r="O160" s="26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27">
        <v>0</v>
      </c>
      <c r="AP160" s="27">
        <v>0</v>
      </c>
      <c r="AQ160" s="27">
        <v>0</v>
      </c>
      <c r="AR160" s="27">
        <v>0</v>
      </c>
      <c r="AS160" s="27">
        <v>0</v>
      </c>
      <c r="AT160" s="27">
        <v>0</v>
      </c>
      <c r="AU160" s="27">
        <v>0</v>
      </c>
      <c r="AV160" s="27">
        <v>0</v>
      </c>
      <c r="AW160" s="27">
        <v>0</v>
      </c>
      <c r="AX160" s="27">
        <v>0</v>
      </c>
      <c r="AY160" s="27">
        <v>0</v>
      </c>
      <c r="AZ160" s="27">
        <v>0</v>
      </c>
      <c r="BA160" s="27">
        <v>0</v>
      </c>
      <c r="BB160" s="27">
        <v>0</v>
      </c>
    </row>
    <row r="161" spans="1:54" s="21" customFormat="1" ht="27.75" customHeight="1" x14ac:dyDescent="0.25">
      <c r="A161" s="22" t="s">
        <v>179</v>
      </c>
      <c r="B161" s="23" t="s">
        <v>451</v>
      </c>
      <c r="C161" s="24" t="s">
        <v>452</v>
      </c>
      <c r="D161" s="25">
        <v>9.1963049598776916</v>
      </c>
      <c r="E161" s="26">
        <f t="shared" si="40"/>
        <v>0</v>
      </c>
      <c r="F161" s="26">
        <f t="shared" si="40"/>
        <v>0</v>
      </c>
      <c r="G161" s="26">
        <f t="shared" si="40"/>
        <v>0</v>
      </c>
      <c r="H161" s="26">
        <f t="shared" si="40"/>
        <v>0</v>
      </c>
      <c r="I161" s="26">
        <f t="shared" si="40"/>
        <v>0</v>
      </c>
      <c r="J161" s="26">
        <f t="shared" si="40"/>
        <v>0</v>
      </c>
      <c r="K161" s="26">
        <f t="shared" si="40"/>
        <v>0</v>
      </c>
      <c r="L161" s="26">
        <f t="shared" si="40"/>
        <v>0</v>
      </c>
      <c r="M161" s="26">
        <f t="shared" si="40"/>
        <v>0</v>
      </c>
      <c r="N161" s="26">
        <f t="shared" si="40"/>
        <v>0</v>
      </c>
      <c r="O161" s="26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27">
        <v>0</v>
      </c>
      <c r="AP161" s="27">
        <v>0</v>
      </c>
      <c r="AQ161" s="27">
        <v>0</v>
      </c>
      <c r="AR161" s="27">
        <v>0</v>
      </c>
      <c r="AS161" s="27">
        <v>0</v>
      </c>
      <c r="AT161" s="27">
        <v>0</v>
      </c>
      <c r="AU161" s="27">
        <v>0</v>
      </c>
      <c r="AV161" s="27">
        <v>0</v>
      </c>
      <c r="AW161" s="27">
        <v>0</v>
      </c>
      <c r="AX161" s="27">
        <v>0</v>
      </c>
      <c r="AY161" s="27">
        <v>0</v>
      </c>
      <c r="AZ161" s="27">
        <v>0</v>
      </c>
      <c r="BA161" s="27">
        <v>0</v>
      </c>
      <c r="BB161" s="27">
        <v>0</v>
      </c>
    </row>
    <row r="162" spans="1:54" s="21" customFormat="1" ht="27.75" customHeight="1" x14ac:dyDescent="0.25">
      <c r="A162" s="22" t="s">
        <v>179</v>
      </c>
      <c r="B162" s="23" t="s">
        <v>453</v>
      </c>
      <c r="C162" s="24" t="s">
        <v>454</v>
      </c>
      <c r="D162" s="25">
        <v>2.0879377117177516</v>
      </c>
      <c r="E162" s="26">
        <f t="shared" si="40"/>
        <v>0</v>
      </c>
      <c r="F162" s="26">
        <f t="shared" si="40"/>
        <v>0</v>
      </c>
      <c r="G162" s="26">
        <f t="shared" si="40"/>
        <v>0</v>
      </c>
      <c r="H162" s="26">
        <f t="shared" si="40"/>
        <v>0</v>
      </c>
      <c r="I162" s="26">
        <f t="shared" si="40"/>
        <v>0</v>
      </c>
      <c r="J162" s="26">
        <f t="shared" si="40"/>
        <v>0</v>
      </c>
      <c r="K162" s="26">
        <f t="shared" si="40"/>
        <v>0</v>
      </c>
      <c r="L162" s="26">
        <f t="shared" si="40"/>
        <v>0</v>
      </c>
      <c r="M162" s="26">
        <f t="shared" si="40"/>
        <v>0</v>
      </c>
      <c r="N162" s="26">
        <f t="shared" si="40"/>
        <v>0</v>
      </c>
      <c r="O162" s="26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  <c r="AO162" s="27">
        <v>0</v>
      </c>
      <c r="AP162" s="27">
        <v>0</v>
      </c>
      <c r="AQ162" s="27">
        <v>0</v>
      </c>
      <c r="AR162" s="27">
        <v>0</v>
      </c>
      <c r="AS162" s="27">
        <v>0</v>
      </c>
      <c r="AT162" s="27">
        <v>0</v>
      </c>
      <c r="AU162" s="27">
        <v>0</v>
      </c>
      <c r="AV162" s="27">
        <v>0</v>
      </c>
      <c r="AW162" s="27">
        <v>0</v>
      </c>
      <c r="AX162" s="27">
        <v>0</v>
      </c>
      <c r="AY162" s="27">
        <v>0</v>
      </c>
      <c r="AZ162" s="27">
        <v>0</v>
      </c>
      <c r="BA162" s="27">
        <v>0</v>
      </c>
      <c r="BB162" s="27">
        <v>0</v>
      </c>
    </row>
    <row r="163" spans="1:54" s="21" customFormat="1" ht="27.75" customHeight="1" x14ac:dyDescent="0.25">
      <c r="A163" s="22" t="s">
        <v>179</v>
      </c>
      <c r="B163" s="23" t="s">
        <v>455</v>
      </c>
      <c r="C163" s="24" t="s">
        <v>456</v>
      </c>
      <c r="D163" s="25">
        <v>2.0587950654963043</v>
      </c>
      <c r="E163" s="26">
        <f t="shared" si="40"/>
        <v>0</v>
      </c>
      <c r="F163" s="26">
        <f t="shared" si="40"/>
        <v>0</v>
      </c>
      <c r="G163" s="26">
        <f t="shared" si="40"/>
        <v>0</v>
      </c>
      <c r="H163" s="26">
        <f t="shared" si="40"/>
        <v>0</v>
      </c>
      <c r="I163" s="26">
        <f t="shared" si="40"/>
        <v>0</v>
      </c>
      <c r="J163" s="26">
        <f t="shared" si="40"/>
        <v>0</v>
      </c>
      <c r="K163" s="26">
        <f t="shared" si="40"/>
        <v>0</v>
      </c>
      <c r="L163" s="26">
        <f t="shared" si="40"/>
        <v>0</v>
      </c>
      <c r="M163" s="26">
        <f t="shared" si="40"/>
        <v>0</v>
      </c>
      <c r="N163" s="26">
        <f t="shared" si="40"/>
        <v>0</v>
      </c>
      <c r="O163" s="26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  <c r="AO163" s="27">
        <v>0</v>
      </c>
      <c r="AP163" s="27">
        <v>0</v>
      </c>
      <c r="AQ163" s="27">
        <v>0</v>
      </c>
      <c r="AR163" s="27">
        <v>0</v>
      </c>
      <c r="AS163" s="27">
        <v>0</v>
      </c>
      <c r="AT163" s="27">
        <v>0</v>
      </c>
      <c r="AU163" s="27">
        <v>0</v>
      </c>
      <c r="AV163" s="27">
        <v>0</v>
      </c>
      <c r="AW163" s="27">
        <v>0</v>
      </c>
      <c r="AX163" s="27">
        <v>0</v>
      </c>
      <c r="AY163" s="27">
        <v>0</v>
      </c>
      <c r="AZ163" s="27">
        <v>0</v>
      </c>
      <c r="BA163" s="27">
        <v>0</v>
      </c>
      <c r="BB163" s="27">
        <v>0</v>
      </c>
    </row>
    <row r="164" spans="1:54" s="21" customFormat="1" ht="27.75" customHeight="1" x14ac:dyDescent="0.25">
      <c r="A164" s="22" t="s">
        <v>179</v>
      </c>
      <c r="B164" s="23" t="s">
        <v>457</v>
      </c>
      <c r="C164" s="24" t="s">
        <v>458</v>
      </c>
      <c r="D164" s="25">
        <v>24.518074575941078</v>
      </c>
      <c r="E164" s="26">
        <f t="shared" si="40"/>
        <v>0</v>
      </c>
      <c r="F164" s="26">
        <f t="shared" si="40"/>
        <v>0</v>
      </c>
      <c r="G164" s="26">
        <f t="shared" si="40"/>
        <v>0</v>
      </c>
      <c r="H164" s="26">
        <f t="shared" si="40"/>
        <v>0</v>
      </c>
      <c r="I164" s="26">
        <f t="shared" si="40"/>
        <v>0</v>
      </c>
      <c r="J164" s="26">
        <f t="shared" si="40"/>
        <v>0</v>
      </c>
      <c r="K164" s="26">
        <f t="shared" si="40"/>
        <v>0</v>
      </c>
      <c r="L164" s="26">
        <f t="shared" si="40"/>
        <v>0</v>
      </c>
      <c r="M164" s="26">
        <f t="shared" si="40"/>
        <v>0</v>
      </c>
      <c r="N164" s="26">
        <f t="shared" si="40"/>
        <v>0</v>
      </c>
      <c r="O164" s="26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27">
        <v>0</v>
      </c>
      <c r="AP164" s="27">
        <v>0</v>
      </c>
      <c r="AQ164" s="27">
        <v>0</v>
      </c>
      <c r="AR164" s="27">
        <v>0</v>
      </c>
      <c r="AS164" s="27">
        <v>0</v>
      </c>
      <c r="AT164" s="27">
        <v>0</v>
      </c>
      <c r="AU164" s="27">
        <v>0</v>
      </c>
      <c r="AV164" s="27">
        <v>0</v>
      </c>
      <c r="AW164" s="27">
        <v>0</v>
      </c>
      <c r="AX164" s="27">
        <v>0</v>
      </c>
      <c r="AY164" s="27">
        <v>0</v>
      </c>
      <c r="AZ164" s="27">
        <v>0</v>
      </c>
      <c r="BA164" s="27">
        <v>0</v>
      </c>
      <c r="BB164" s="27">
        <v>0</v>
      </c>
    </row>
    <row r="165" spans="1:54" s="21" customFormat="1" ht="27.75" customHeight="1" x14ac:dyDescent="0.25">
      <c r="A165" s="22" t="s">
        <v>179</v>
      </c>
      <c r="B165" s="23" t="s">
        <v>459</v>
      </c>
      <c r="C165" s="24" t="s">
        <v>460</v>
      </c>
      <c r="D165" s="25">
        <v>26.725599865327183</v>
      </c>
      <c r="E165" s="26">
        <f t="shared" si="40"/>
        <v>0</v>
      </c>
      <c r="F165" s="26">
        <f t="shared" si="40"/>
        <v>0</v>
      </c>
      <c r="G165" s="26">
        <f t="shared" si="40"/>
        <v>0</v>
      </c>
      <c r="H165" s="26">
        <f t="shared" si="40"/>
        <v>0</v>
      </c>
      <c r="I165" s="26">
        <f t="shared" si="40"/>
        <v>0</v>
      </c>
      <c r="J165" s="26">
        <f t="shared" si="40"/>
        <v>0</v>
      </c>
      <c r="K165" s="26">
        <f t="shared" si="40"/>
        <v>0</v>
      </c>
      <c r="L165" s="26">
        <f t="shared" si="40"/>
        <v>0</v>
      </c>
      <c r="M165" s="26">
        <f t="shared" si="40"/>
        <v>0</v>
      </c>
      <c r="N165" s="26">
        <f t="shared" si="40"/>
        <v>0</v>
      </c>
      <c r="O165" s="26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  <c r="AO165" s="27">
        <v>0</v>
      </c>
      <c r="AP165" s="27">
        <v>0</v>
      </c>
      <c r="AQ165" s="27">
        <v>0</v>
      </c>
      <c r="AR165" s="27">
        <v>0</v>
      </c>
      <c r="AS165" s="27">
        <v>0</v>
      </c>
      <c r="AT165" s="27">
        <v>0</v>
      </c>
      <c r="AU165" s="27">
        <v>0</v>
      </c>
      <c r="AV165" s="27">
        <v>0</v>
      </c>
      <c r="AW165" s="27">
        <v>0</v>
      </c>
      <c r="AX165" s="27">
        <v>0</v>
      </c>
      <c r="AY165" s="27">
        <v>0</v>
      </c>
      <c r="AZ165" s="27">
        <v>0</v>
      </c>
      <c r="BA165" s="27">
        <v>0</v>
      </c>
      <c r="BB165" s="27">
        <v>0</v>
      </c>
    </row>
    <row r="166" spans="1:54" s="21" customFormat="1" ht="27.75" customHeight="1" x14ac:dyDescent="0.25">
      <c r="A166" s="22" t="s">
        <v>179</v>
      </c>
      <c r="B166" s="23" t="s">
        <v>461</v>
      </c>
      <c r="C166" s="24" t="s">
        <v>462</v>
      </c>
      <c r="D166" s="25">
        <v>13.602452987719829</v>
      </c>
      <c r="E166" s="26">
        <f t="shared" si="40"/>
        <v>0</v>
      </c>
      <c r="F166" s="26">
        <f t="shared" si="40"/>
        <v>0</v>
      </c>
      <c r="G166" s="26">
        <f t="shared" si="40"/>
        <v>0</v>
      </c>
      <c r="H166" s="26">
        <f t="shared" si="40"/>
        <v>0</v>
      </c>
      <c r="I166" s="26">
        <f t="shared" si="40"/>
        <v>0</v>
      </c>
      <c r="J166" s="26">
        <f t="shared" si="40"/>
        <v>0</v>
      </c>
      <c r="K166" s="26">
        <f t="shared" si="40"/>
        <v>0</v>
      </c>
      <c r="L166" s="26">
        <f t="shared" si="40"/>
        <v>0</v>
      </c>
      <c r="M166" s="26">
        <f t="shared" si="40"/>
        <v>0</v>
      </c>
      <c r="N166" s="26">
        <f t="shared" si="40"/>
        <v>0</v>
      </c>
      <c r="O166" s="26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27">
        <v>0</v>
      </c>
      <c r="AP166" s="27">
        <v>0</v>
      </c>
      <c r="AQ166" s="27">
        <v>0</v>
      </c>
      <c r="AR166" s="27">
        <v>0</v>
      </c>
      <c r="AS166" s="27">
        <v>0</v>
      </c>
      <c r="AT166" s="27">
        <v>0</v>
      </c>
      <c r="AU166" s="27">
        <v>0</v>
      </c>
      <c r="AV166" s="27">
        <v>0</v>
      </c>
      <c r="AW166" s="27">
        <v>0</v>
      </c>
      <c r="AX166" s="27">
        <v>0</v>
      </c>
      <c r="AY166" s="27">
        <v>0</v>
      </c>
      <c r="AZ166" s="27">
        <v>0</v>
      </c>
      <c r="BA166" s="27">
        <v>0</v>
      </c>
      <c r="BB166" s="27">
        <v>0</v>
      </c>
    </row>
    <row r="167" spans="1:54" s="21" customFormat="1" ht="27.75" customHeight="1" x14ac:dyDescent="0.25">
      <c r="A167" s="22" t="s">
        <v>179</v>
      </c>
      <c r="B167" s="23" t="s">
        <v>463</v>
      </c>
      <c r="C167" s="24" t="s">
        <v>464</v>
      </c>
      <c r="D167" s="25">
        <v>17.806830153147104</v>
      </c>
      <c r="E167" s="26">
        <f t="shared" si="40"/>
        <v>0</v>
      </c>
      <c r="F167" s="26">
        <f t="shared" si="40"/>
        <v>0</v>
      </c>
      <c r="G167" s="26">
        <f t="shared" si="40"/>
        <v>0</v>
      </c>
      <c r="H167" s="26">
        <f t="shared" si="40"/>
        <v>0</v>
      </c>
      <c r="I167" s="26">
        <f t="shared" si="40"/>
        <v>0</v>
      </c>
      <c r="J167" s="26">
        <f t="shared" si="40"/>
        <v>0</v>
      </c>
      <c r="K167" s="26">
        <f t="shared" si="40"/>
        <v>0</v>
      </c>
      <c r="L167" s="26">
        <f t="shared" si="40"/>
        <v>0</v>
      </c>
      <c r="M167" s="26">
        <f t="shared" si="40"/>
        <v>0</v>
      </c>
      <c r="N167" s="26">
        <f t="shared" si="40"/>
        <v>0</v>
      </c>
      <c r="O167" s="26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27">
        <v>0</v>
      </c>
      <c r="AP167" s="27">
        <v>0</v>
      </c>
      <c r="AQ167" s="27">
        <v>0</v>
      </c>
      <c r="AR167" s="27">
        <v>0</v>
      </c>
      <c r="AS167" s="27">
        <v>0</v>
      </c>
      <c r="AT167" s="27">
        <v>0</v>
      </c>
      <c r="AU167" s="27">
        <v>0</v>
      </c>
      <c r="AV167" s="27">
        <v>0</v>
      </c>
      <c r="AW167" s="27">
        <v>0</v>
      </c>
      <c r="AX167" s="27">
        <v>0</v>
      </c>
      <c r="AY167" s="27">
        <v>0</v>
      </c>
      <c r="AZ167" s="27">
        <v>0</v>
      </c>
      <c r="BA167" s="27">
        <v>0</v>
      </c>
      <c r="BB167" s="27">
        <v>0</v>
      </c>
    </row>
    <row r="168" spans="1:54" s="21" customFormat="1" ht="27.75" customHeight="1" x14ac:dyDescent="0.25">
      <c r="A168" s="22" t="s">
        <v>179</v>
      </c>
      <c r="B168" s="23" t="s">
        <v>465</v>
      </c>
      <c r="C168" s="24" t="s">
        <v>466</v>
      </c>
      <c r="D168" s="25">
        <v>33.644245039641199</v>
      </c>
      <c r="E168" s="26">
        <f t="shared" si="40"/>
        <v>0</v>
      </c>
      <c r="F168" s="26">
        <f t="shared" si="40"/>
        <v>0</v>
      </c>
      <c r="G168" s="26">
        <f t="shared" si="40"/>
        <v>0</v>
      </c>
      <c r="H168" s="26">
        <f t="shared" si="40"/>
        <v>0</v>
      </c>
      <c r="I168" s="26">
        <f t="shared" si="40"/>
        <v>0</v>
      </c>
      <c r="J168" s="26">
        <f t="shared" si="40"/>
        <v>0</v>
      </c>
      <c r="K168" s="26">
        <f t="shared" si="40"/>
        <v>0</v>
      </c>
      <c r="L168" s="26">
        <f t="shared" si="40"/>
        <v>0</v>
      </c>
      <c r="M168" s="26">
        <f t="shared" si="40"/>
        <v>0</v>
      </c>
      <c r="N168" s="26">
        <f t="shared" si="40"/>
        <v>0</v>
      </c>
      <c r="O168" s="26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  <c r="AO168" s="27">
        <v>0</v>
      </c>
      <c r="AP168" s="27">
        <v>0</v>
      </c>
      <c r="AQ168" s="27">
        <v>0</v>
      </c>
      <c r="AR168" s="27">
        <v>0</v>
      </c>
      <c r="AS168" s="27">
        <v>0</v>
      </c>
      <c r="AT168" s="27">
        <v>0</v>
      </c>
      <c r="AU168" s="27">
        <v>0</v>
      </c>
      <c r="AV168" s="27">
        <v>0</v>
      </c>
      <c r="AW168" s="27">
        <v>0</v>
      </c>
      <c r="AX168" s="27">
        <v>0</v>
      </c>
      <c r="AY168" s="27">
        <v>0</v>
      </c>
      <c r="AZ168" s="27">
        <v>0</v>
      </c>
      <c r="BA168" s="27">
        <v>0</v>
      </c>
      <c r="BB168" s="27">
        <v>0</v>
      </c>
    </row>
    <row r="169" spans="1:54" s="21" customFormat="1" ht="27.75" customHeight="1" x14ac:dyDescent="0.25">
      <c r="A169" s="22" t="s">
        <v>179</v>
      </c>
      <c r="B169" s="23" t="s">
        <v>467</v>
      </c>
      <c r="C169" s="24" t="s">
        <v>468</v>
      </c>
      <c r="D169" s="25">
        <v>23.386809996881507</v>
      </c>
      <c r="E169" s="26">
        <f t="shared" si="40"/>
        <v>0</v>
      </c>
      <c r="F169" s="26">
        <f t="shared" si="40"/>
        <v>0</v>
      </c>
      <c r="G169" s="26">
        <f t="shared" si="40"/>
        <v>0</v>
      </c>
      <c r="H169" s="26">
        <f t="shared" si="40"/>
        <v>0</v>
      </c>
      <c r="I169" s="26">
        <f t="shared" si="40"/>
        <v>0</v>
      </c>
      <c r="J169" s="26">
        <f t="shared" ref="J169:N184" si="41">T169+AD169+AN169+AX169</f>
        <v>0</v>
      </c>
      <c r="K169" s="26">
        <f t="shared" si="41"/>
        <v>0</v>
      </c>
      <c r="L169" s="26">
        <f t="shared" si="41"/>
        <v>0</v>
      </c>
      <c r="M169" s="26">
        <f t="shared" si="41"/>
        <v>0</v>
      </c>
      <c r="N169" s="26">
        <f t="shared" si="41"/>
        <v>0</v>
      </c>
      <c r="O169" s="26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>
        <v>0</v>
      </c>
      <c r="AO169" s="27">
        <v>0</v>
      </c>
      <c r="AP169" s="27">
        <v>0</v>
      </c>
      <c r="AQ169" s="27">
        <v>0</v>
      </c>
      <c r="AR169" s="27">
        <v>0</v>
      </c>
      <c r="AS169" s="27">
        <v>0</v>
      </c>
      <c r="AT169" s="27">
        <v>0</v>
      </c>
      <c r="AU169" s="27">
        <v>0</v>
      </c>
      <c r="AV169" s="27">
        <v>0</v>
      </c>
      <c r="AW169" s="27">
        <v>0</v>
      </c>
      <c r="AX169" s="27">
        <v>0</v>
      </c>
      <c r="AY169" s="27">
        <v>0</v>
      </c>
      <c r="AZ169" s="27">
        <v>0</v>
      </c>
      <c r="BA169" s="27">
        <v>0</v>
      </c>
      <c r="BB169" s="27">
        <v>0</v>
      </c>
    </row>
    <row r="170" spans="1:54" s="21" customFormat="1" ht="27.75" customHeight="1" x14ac:dyDescent="0.25">
      <c r="A170" s="22" t="s">
        <v>179</v>
      </c>
      <c r="B170" s="23" t="s">
        <v>469</v>
      </c>
      <c r="C170" s="24" t="s">
        <v>470</v>
      </c>
      <c r="D170" s="25">
        <v>24.961611326514912</v>
      </c>
      <c r="E170" s="26">
        <f t="shared" ref="E170:N202" si="42">O170+Y170+AI170+AS170</f>
        <v>0</v>
      </c>
      <c r="F170" s="26">
        <f t="shared" si="42"/>
        <v>0</v>
      </c>
      <c r="G170" s="26">
        <f t="shared" si="42"/>
        <v>0</v>
      </c>
      <c r="H170" s="26">
        <f t="shared" si="42"/>
        <v>0</v>
      </c>
      <c r="I170" s="26">
        <f t="shared" si="42"/>
        <v>0</v>
      </c>
      <c r="J170" s="26">
        <f t="shared" si="41"/>
        <v>0</v>
      </c>
      <c r="K170" s="26">
        <f t="shared" si="41"/>
        <v>0</v>
      </c>
      <c r="L170" s="26">
        <f t="shared" si="41"/>
        <v>0</v>
      </c>
      <c r="M170" s="26">
        <f t="shared" si="41"/>
        <v>0</v>
      </c>
      <c r="N170" s="26">
        <f t="shared" si="41"/>
        <v>0</v>
      </c>
      <c r="O170" s="26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27">
        <v>0</v>
      </c>
      <c r="AP170" s="27">
        <v>0</v>
      </c>
      <c r="AQ170" s="27">
        <v>0</v>
      </c>
      <c r="AR170" s="27">
        <v>0</v>
      </c>
      <c r="AS170" s="27">
        <v>0</v>
      </c>
      <c r="AT170" s="27">
        <v>0</v>
      </c>
      <c r="AU170" s="27">
        <v>0</v>
      </c>
      <c r="AV170" s="27">
        <v>0</v>
      </c>
      <c r="AW170" s="27">
        <v>0</v>
      </c>
      <c r="AX170" s="27">
        <v>0</v>
      </c>
      <c r="AY170" s="27">
        <v>0</v>
      </c>
      <c r="AZ170" s="27">
        <v>0</v>
      </c>
      <c r="BA170" s="27">
        <v>0</v>
      </c>
      <c r="BB170" s="27">
        <v>0</v>
      </c>
    </row>
    <row r="171" spans="1:54" s="21" customFormat="1" ht="27.75" customHeight="1" x14ac:dyDescent="0.25">
      <c r="A171" s="22" t="s">
        <v>179</v>
      </c>
      <c r="B171" s="23" t="s">
        <v>471</v>
      </c>
      <c r="C171" s="24" t="s">
        <v>472</v>
      </c>
      <c r="D171" s="25">
        <v>16.513236639457062</v>
      </c>
      <c r="E171" s="26">
        <f t="shared" si="42"/>
        <v>0</v>
      </c>
      <c r="F171" s="26">
        <f t="shared" si="42"/>
        <v>0</v>
      </c>
      <c r="G171" s="26">
        <f t="shared" si="42"/>
        <v>0</v>
      </c>
      <c r="H171" s="26">
        <f t="shared" si="42"/>
        <v>0</v>
      </c>
      <c r="I171" s="26">
        <f t="shared" si="42"/>
        <v>0</v>
      </c>
      <c r="J171" s="26">
        <f t="shared" si="41"/>
        <v>0</v>
      </c>
      <c r="K171" s="26">
        <f t="shared" si="41"/>
        <v>0</v>
      </c>
      <c r="L171" s="26">
        <f t="shared" si="41"/>
        <v>0</v>
      </c>
      <c r="M171" s="26">
        <f t="shared" si="41"/>
        <v>0</v>
      </c>
      <c r="N171" s="26">
        <f t="shared" si="41"/>
        <v>0</v>
      </c>
      <c r="O171" s="26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>
        <v>0</v>
      </c>
      <c r="AO171" s="27">
        <v>0</v>
      </c>
      <c r="AP171" s="27">
        <v>0</v>
      </c>
      <c r="AQ171" s="27">
        <v>0</v>
      </c>
      <c r="AR171" s="27">
        <v>0</v>
      </c>
      <c r="AS171" s="27">
        <v>0</v>
      </c>
      <c r="AT171" s="27">
        <v>0</v>
      </c>
      <c r="AU171" s="27">
        <v>0</v>
      </c>
      <c r="AV171" s="27">
        <v>0</v>
      </c>
      <c r="AW171" s="27">
        <v>0</v>
      </c>
      <c r="AX171" s="27">
        <v>0</v>
      </c>
      <c r="AY171" s="27">
        <v>0</v>
      </c>
      <c r="AZ171" s="27">
        <v>0</v>
      </c>
      <c r="BA171" s="27">
        <v>0</v>
      </c>
      <c r="BB171" s="27">
        <v>0</v>
      </c>
    </row>
    <row r="172" spans="1:54" s="21" customFormat="1" ht="27.75" customHeight="1" x14ac:dyDescent="0.25">
      <c r="A172" s="22" t="s">
        <v>179</v>
      </c>
      <c r="B172" s="23" t="s">
        <v>473</v>
      </c>
      <c r="C172" s="24" t="s">
        <v>474</v>
      </c>
      <c r="D172" s="25">
        <v>16.424939818966003</v>
      </c>
      <c r="E172" s="26">
        <f t="shared" si="42"/>
        <v>0</v>
      </c>
      <c r="F172" s="26">
        <f t="shared" si="42"/>
        <v>0</v>
      </c>
      <c r="G172" s="26">
        <f t="shared" si="42"/>
        <v>0</v>
      </c>
      <c r="H172" s="26">
        <f t="shared" si="42"/>
        <v>0</v>
      </c>
      <c r="I172" s="26">
        <f t="shared" si="42"/>
        <v>0</v>
      </c>
      <c r="J172" s="26">
        <f t="shared" si="41"/>
        <v>0</v>
      </c>
      <c r="K172" s="26">
        <f t="shared" si="41"/>
        <v>0</v>
      </c>
      <c r="L172" s="26">
        <f t="shared" si="41"/>
        <v>0</v>
      </c>
      <c r="M172" s="26">
        <f t="shared" si="41"/>
        <v>0</v>
      </c>
      <c r="N172" s="26">
        <f t="shared" si="41"/>
        <v>0</v>
      </c>
      <c r="O172" s="26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>
        <v>0</v>
      </c>
      <c r="AM172" s="27">
        <v>0</v>
      </c>
      <c r="AN172" s="27">
        <v>0</v>
      </c>
      <c r="AO172" s="27">
        <v>0</v>
      </c>
      <c r="AP172" s="27">
        <v>0</v>
      </c>
      <c r="AQ172" s="27">
        <v>0</v>
      </c>
      <c r="AR172" s="27">
        <v>0</v>
      </c>
      <c r="AS172" s="27">
        <v>0</v>
      </c>
      <c r="AT172" s="27">
        <v>0</v>
      </c>
      <c r="AU172" s="27">
        <v>0</v>
      </c>
      <c r="AV172" s="27">
        <v>0</v>
      </c>
      <c r="AW172" s="27">
        <v>0</v>
      </c>
      <c r="AX172" s="27">
        <v>0</v>
      </c>
      <c r="AY172" s="27">
        <v>0</v>
      </c>
      <c r="AZ172" s="27">
        <v>0</v>
      </c>
      <c r="BA172" s="27">
        <v>0</v>
      </c>
      <c r="BB172" s="27">
        <v>0</v>
      </c>
    </row>
    <row r="173" spans="1:54" s="21" customFormat="1" ht="27.75" customHeight="1" x14ac:dyDescent="0.25">
      <c r="A173" s="22" t="s">
        <v>179</v>
      </c>
      <c r="B173" s="23" t="s">
        <v>475</v>
      </c>
      <c r="C173" s="24" t="s">
        <v>476</v>
      </c>
      <c r="D173" s="25">
        <v>9.7591309290095261</v>
      </c>
      <c r="E173" s="26">
        <f t="shared" si="42"/>
        <v>0</v>
      </c>
      <c r="F173" s="26">
        <f t="shared" si="42"/>
        <v>0</v>
      </c>
      <c r="G173" s="26">
        <f t="shared" si="42"/>
        <v>0</v>
      </c>
      <c r="H173" s="26">
        <f t="shared" si="42"/>
        <v>0</v>
      </c>
      <c r="I173" s="26">
        <f t="shared" si="42"/>
        <v>0</v>
      </c>
      <c r="J173" s="26">
        <f t="shared" si="41"/>
        <v>0</v>
      </c>
      <c r="K173" s="26">
        <f t="shared" si="41"/>
        <v>0</v>
      </c>
      <c r="L173" s="26">
        <f t="shared" si="41"/>
        <v>0</v>
      </c>
      <c r="M173" s="26">
        <f t="shared" si="41"/>
        <v>0</v>
      </c>
      <c r="N173" s="26">
        <f t="shared" si="41"/>
        <v>0</v>
      </c>
      <c r="O173" s="26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0</v>
      </c>
      <c r="AM173" s="27">
        <v>0</v>
      </c>
      <c r="AN173" s="27">
        <v>0</v>
      </c>
      <c r="AO173" s="27">
        <v>0</v>
      </c>
      <c r="AP173" s="27">
        <v>0</v>
      </c>
      <c r="AQ173" s="27">
        <v>0</v>
      </c>
      <c r="AR173" s="27">
        <v>0</v>
      </c>
      <c r="AS173" s="27">
        <v>0</v>
      </c>
      <c r="AT173" s="27">
        <v>0</v>
      </c>
      <c r="AU173" s="27">
        <v>0</v>
      </c>
      <c r="AV173" s="27">
        <v>0</v>
      </c>
      <c r="AW173" s="27">
        <v>0</v>
      </c>
      <c r="AX173" s="27">
        <v>0</v>
      </c>
      <c r="AY173" s="27">
        <v>0</v>
      </c>
      <c r="AZ173" s="27">
        <v>0</v>
      </c>
      <c r="BA173" s="27">
        <v>0</v>
      </c>
      <c r="BB173" s="27">
        <v>0</v>
      </c>
    </row>
    <row r="174" spans="1:54" s="21" customFormat="1" ht="27.75" customHeight="1" x14ac:dyDescent="0.25">
      <c r="A174" s="22" t="s">
        <v>179</v>
      </c>
      <c r="B174" s="23" t="s">
        <v>477</v>
      </c>
      <c r="C174" s="24" t="s">
        <v>478</v>
      </c>
      <c r="D174" s="25">
        <v>26.6399823621834</v>
      </c>
      <c r="E174" s="26">
        <f t="shared" si="42"/>
        <v>0</v>
      </c>
      <c r="F174" s="26">
        <f t="shared" si="42"/>
        <v>0</v>
      </c>
      <c r="G174" s="26">
        <f t="shared" si="42"/>
        <v>0</v>
      </c>
      <c r="H174" s="26">
        <f t="shared" si="42"/>
        <v>0</v>
      </c>
      <c r="I174" s="26">
        <f t="shared" si="42"/>
        <v>0</v>
      </c>
      <c r="J174" s="26">
        <f t="shared" si="41"/>
        <v>0</v>
      </c>
      <c r="K174" s="26">
        <f t="shared" si="41"/>
        <v>0</v>
      </c>
      <c r="L174" s="26">
        <f t="shared" si="41"/>
        <v>0</v>
      </c>
      <c r="M174" s="26">
        <f t="shared" si="41"/>
        <v>0</v>
      </c>
      <c r="N174" s="26">
        <f t="shared" si="41"/>
        <v>0</v>
      </c>
      <c r="O174" s="26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>
        <v>0</v>
      </c>
      <c r="AM174" s="27">
        <v>0</v>
      </c>
      <c r="AN174" s="27">
        <v>0</v>
      </c>
      <c r="AO174" s="27">
        <v>0</v>
      </c>
      <c r="AP174" s="27">
        <v>0</v>
      </c>
      <c r="AQ174" s="27">
        <v>0</v>
      </c>
      <c r="AR174" s="27">
        <v>0</v>
      </c>
      <c r="AS174" s="27">
        <v>0</v>
      </c>
      <c r="AT174" s="27">
        <v>0</v>
      </c>
      <c r="AU174" s="27">
        <v>0</v>
      </c>
      <c r="AV174" s="27">
        <v>0</v>
      </c>
      <c r="AW174" s="27">
        <v>0</v>
      </c>
      <c r="AX174" s="27">
        <v>0</v>
      </c>
      <c r="AY174" s="27">
        <v>0</v>
      </c>
      <c r="AZ174" s="27">
        <v>0</v>
      </c>
      <c r="BA174" s="27">
        <v>0</v>
      </c>
      <c r="BB174" s="27">
        <v>0</v>
      </c>
    </row>
    <row r="175" spans="1:54" s="21" customFormat="1" ht="27.75" customHeight="1" x14ac:dyDescent="0.25">
      <c r="A175" s="22" t="s">
        <v>179</v>
      </c>
      <c r="B175" s="23" t="s">
        <v>479</v>
      </c>
      <c r="C175" s="24" t="s">
        <v>480</v>
      </c>
      <c r="D175" s="25">
        <v>7.1845158639503408</v>
      </c>
      <c r="E175" s="26">
        <f t="shared" si="42"/>
        <v>0</v>
      </c>
      <c r="F175" s="26">
        <f t="shared" si="42"/>
        <v>0</v>
      </c>
      <c r="G175" s="26">
        <f t="shared" si="42"/>
        <v>0</v>
      </c>
      <c r="H175" s="26">
        <f t="shared" si="42"/>
        <v>0</v>
      </c>
      <c r="I175" s="26">
        <f t="shared" si="42"/>
        <v>0</v>
      </c>
      <c r="J175" s="26">
        <f t="shared" si="41"/>
        <v>0</v>
      </c>
      <c r="K175" s="26">
        <f t="shared" si="41"/>
        <v>0</v>
      </c>
      <c r="L175" s="26">
        <f t="shared" si="41"/>
        <v>0</v>
      </c>
      <c r="M175" s="26">
        <f t="shared" si="41"/>
        <v>0</v>
      </c>
      <c r="N175" s="26">
        <f t="shared" si="41"/>
        <v>0</v>
      </c>
      <c r="O175" s="26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>
        <v>0</v>
      </c>
      <c r="AN175" s="27">
        <v>0</v>
      </c>
      <c r="AO175" s="27">
        <v>0</v>
      </c>
      <c r="AP175" s="27">
        <v>0</v>
      </c>
      <c r="AQ175" s="27">
        <v>0</v>
      </c>
      <c r="AR175" s="27">
        <v>0</v>
      </c>
      <c r="AS175" s="27">
        <v>0</v>
      </c>
      <c r="AT175" s="27">
        <v>0</v>
      </c>
      <c r="AU175" s="27">
        <v>0</v>
      </c>
      <c r="AV175" s="27">
        <v>0</v>
      </c>
      <c r="AW175" s="27">
        <v>0</v>
      </c>
      <c r="AX175" s="27">
        <v>0</v>
      </c>
      <c r="AY175" s="27">
        <v>0</v>
      </c>
      <c r="AZ175" s="27">
        <v>0</v>
      </c>
      <c r="BA175" s="27">
        <v>0</v>
      </c>
      <c r="BB175" s="27">
        <v>0</v>
      </c>
    </row>
    <row r="176" spans="1:54" s="21" customFormat="1" ht="27.75" customHeight="1" x14ac:dyDescent="0.25">
      <c r="A176" s="22" t="s">
        <v>179</v>
      </c>
      <c r="B176" s="23" t="s">
        <v>481</v>
      </c>
      <c r="C176" s="24" t="s">
        <v>482</v>
      </c>
      <c r="D176" s="25">
        <v>5.1763214520350038</v>
      </c>
      <c r="E176" s="26">
        <f t="shared" si="42"/>
        <v>0</v>
      </c>
      <c r="F176" s="26">
        <f t="shared" si="42"/>
        <v>0</v>
      </c>
      <c r="G176" s="26">
        <f t="shared" si="42"/>
        <v>0</v>
      </c>
      <c r="H176" s="26">
        <f t="shared" si="42"/>
        <v>0</v>
      </c>
      <c r="I176" s="26">
        <f t="shared" si="42"/>
        <v>0</v>
      </c>
      <c r="J176" s="26">
        <f t="shared" si="41"/>
        <v>0</v>
      </c>
      <c r="K176" s="26">
        <f t="shared" si="41"/>
        <v>0</v>
      </c>
      <c r="L176" s="26">
        <f t="shared" si="41"/>
        <v>0</v>
      </c>
      <c r="M176" s="26">
        <f t="shared" si="41"/>
        <v>0</v>
      </c>
      <c r="N176" s="26">
        <f t="shared" si="41"/>
        <v>0</v>
      </c>
      <c r="O176" s="26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  <c r="AO176" s="27">
        <v>0</v>
      </c>
      <c r="AP176" s="27">
        <v>0</v>
      </c>
      <c r="AQ176" s="27">
        <v>0</v>
      </c>
      <c r="AR176" s="27">
        <v>0</v>
      </c>
      <c r="AS176" s="27">
        <v>0</v>
      </c>
      <c r="AT176" s="27">
        <v>0</v>
      </c>
      <c r="AU176" s="27">
        <v>0</v>
      </c>
      <c r="AV176" s="27">
        <v>0</v>
      </c>
      <c r="AW176" s="27">
        <v>0</v>
      </c>
      <c r="AX176" s="27">
        <v>0</v>
      </c>
      <c r="AY176" s="27">
        <v>0</v>
      </c>
      <c r="AZ176" s="27">
        <v>0</v>
      </c>
      <c r="BA176" s="27">
        <v>0</v>
      </c>
      <c r="BB176" s="27">
        <v>0</v>
      </c>
    </row>
    <row r="177" spans="1:54" s="21" customFormat="1" ht="27.75" customHeight="1" x14ac:dyDescent="0.25">
      <c r="A177" s="22" t="s">
        <v>179</v>
      </c>
      <c r="B177" s="23" t="s">
        <v>483</v>
      </c>
      <c r="C177" s="24" t="s">
        <v>484</v>
      </c>
      <c r="D177" s="25">
        <v>19.306857098644034</v>
      </c>
      <c r="E177" s="26">
        <f t="shared" si="42"/>
        <v>0</v>
      </c>
      <c r="F177" s="26">
        <f t="shared" si="42"/>
        <v>0</v>
      </c>
      <c r="G177" s="26">
        <f t="shared" si="42"/>
        <v>0</v>
      </c>
      <c r="H177" s="26">
        <f t="shared" si="42"/>
        <v>0</v>
      </c>
      <c r="I177" s="26">
        <f t="shared" si="42"/>
        <v>0</v>
      </c>
      <c r="J177" s="26">
        <f t="shared" si="41"/>
        <v>0</v>
      </c>
      <c r="K177" s="26">
        <f t="shared" si="41"/>
        <v>0</v>
      </c>
      <c r="L177" s="26">
        <f t="shared" si="41"/>
        <v>0</v>
      </c>
      <c r="M177" s="26">
        <f t="shared" si="41"/>
        <v>0</v>
      </c>
      <c r="N177" s="26">
        <f t="shared" si="41"/>
        <v>0</v>
      </c>
      <c r="O177" s="26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27">
        <v>0</v>
      </c>
      <c r="AP177" s="27">
        <v>0</v>
      </c>
      <c r="AQ177" s="27">
        <v>0</v>
      </c>
      <c r="AR177" s="27">
        <v>0</v>
      </c>
      <c r="AS177" s="27">
        <v>0</v>
      </c>
      <c r="AT177" s="27">
        <v>0</v>
      </c>
      <c r="AU177" s="27">
        <v>0</v>
      </c>
      <c r="AV177" s="27">
        <v>0</v>
      </c>
      <c r="AW177" s="27">
        <v>0</v>
      </c>
      <c r="AX177" s="27">
        <v>0</v>
      </c>
      <c r="AY177" s="27">
        <v>0</v>
      </c>
      <c r="AZ177" s="27">
        <v>0</v>
      </c>
      <c r="BA177" s="27">
        <v>0</v>
      </c>
      <c r="BB177" s="27">
        <v>0</v>
      </c>
    </row>
    <row r="178" spans="1:54" s="21" customFormat="1" ht="27.75" customHeight="1" x14ac:dyDescent="0.25">
      <c r="A178" s="22" t="s">
        <v>179</v>
      </c>
      <c r="B178" s="23" t="s">
        <v>485</v>
      </c>
      <c r="C178" s="24" t="s">
        <v>486</v>
      </c>
      <c r="D178" s="25">
        <v>5.3115195366040346</v>
      </c>
      <c r="E178" s="26">
        <f t="shared" si="42"/>
        <v>0</v>
      </c>
      <c r="F178" s="26">
        <f t="shared" si="42"/>
        <v>0</v>
      </c>
      <c r="G178" s="26">
        <f t="shared" si="42"/>
        <v>0</v>
      </c>
      <c r="H178" s="26">
        <f t="shared" si="42"/>
        <v>0</v>
      </c>
      <c r="I178" s="26">
        <f t="shared" si="42"/>
        <v>0</v>
      </c>
      <c r="J178" s="26">
        <f t="shared" si="41"/>
        <v>0</v>
      </c>
      <c r="K178" s="26">
        <f t="shared" si="41"/>
        <v>0</v>
      </c>
      <c r="L178" s="26">
        <f t="shared" si="41"/>
        <v>0</v>
      </c>
      <c r="M178" s="26">
        <f t="shared" si="41"/>
        <v>0</v>
      </c>
      <c r="N178" s="26">
        <f t="shared" si="41"/>
        <v>0</v>
      </c>
      <c r="O178" s="26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  <c r="AO178" s="27">
        <v>0</v>
      </c>
      <c r="AP178" s="27">
        <v>0</v>
      </c>
      <c r="AQ178" s="27">
        <v>0</v>
      </c>
      <c r="AR178" s="27">
        <v>0</v>
      </c>
      <c r="AS178" s="27">
        <v>0</v>
      </c>
      <c r="AT178" s="27">
        <v>0</v>
      </c>
      <c r="AU178" s="27">
        <v>0</v>
      </c>
      <c r="AV178" s="27">
        <v>0</v>
      </c>
      <c r="AW178" s="27">
        <v>0</v>
      </c>
      <c r="AX178" s="27">
        <v>0</v>
      </c>
      <c r="AY178" s="27">
        <v>0</v>
      </c>
      <c r="AZ178" s="27">
        <v>0</v>
      </c>
      <c r="BA178" s="27">
        <v>0</v>
      </c>
      <c r="BB178" s="27">
        <v>0</v>
      </c>
    </row>
    <row r="179" spans="1:54" s="21" customFormat="1" ht="27.75" customHeight="1" x14ac:dyDescent="0.25">
      <c r="A179" s="22" t="s">
        <v>179</v>
      </c>
      <c r="B179" s="23" t="s">
        <v>487</v>
      </c>
      <c r="C179" s="24" t="s">
        <v>488</v>
      </c>
      <c r="D179" s="25">
        <v>24.270776655665919</v>
      </c>
      <c r="E179" s="26">
        <f t="shared" si="42"/>
        <v>0</v>
      </c>
      <c r="F179" s="26">
        <f t="shared" si="42"/>
        <v>0</v>
      </c>
      <c r="G179" s="26">
        <f t="shared" si="42"/>
        <v>0</v>
      </c>
      <c r="H179" s="26">
        <f t="shared" si="42"/>
        <v>0</v>
      </c>
      <c r="I179" s="26">
        <f t="shared" si="42"/>
        <v>0</v>
      </c>
      <c r="J179" s="26">
        <f t="shared" si="41"/>
        <v>0</v>
      </c>
      <c r="K179" s="26">
        <f t="shared" si="41"/>
        <v>0</v>
      </c>
      <c r="L179" s="26">
        <f t="shared" si="41"/>
        <v>0</v>
      </c>
      <c r="M179" s="26">
        <f t="shared" si="41"/>
        <v>0</v>
      </c>
      <c r="N179" s="26">
        <f t="shared" si="41"/>
        <v>0</v>
      </c>
      <c r="O179" s="26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v>0</v>
      </c>
      <c r="AO179" s="27">
        <v>0</v>
      </c>
      <c r="AP179" s="27">
        <v>0</v>
      </c>
      <c r="AQ179" s="27">
        <v>0</v>
      </c>
      <c r="AR179" s="27">
        <v>0</v>
      </c>
      <c r="AS179" s="27">
        <v>0</v>
      </c>
      <c r="AT179" s="27">
        <v>0</v>
      </c>
      <c r="AU179" s="27">
        <v>0</v>
      </c>
      <c r="AV179" s="27">
        <v>0</v>
      </c>
      <c r="AW179" s="27">
        <v>0</v>
      </c>
      <c r="AX179" s="27">
        <v>0</v>
      </c>
      <c r="AY179" s="27">
        <v>0</v>
      </c>
      <c r="AZ179" s="27">
        <v>0</v>
      </c>
      <c r="BA179" s="27">
        <v>0</v>
      </c>
      <c r="BB179" s="27">
        <v>0</v>
      </c>
    </row>
    <row r="180" spans="1:54" s="21" customFormat="1" ht="27.75" customHeight="1" x14ac:dyDescent="0.25">
      <c r="A180" s="22" t="s">
        <v>179</v>
      </c>
      <c r="B180" s="23" t="s">
        <v>489</v>
      </c>
      <c r="C180" s="24" t="s">
        <v>490</v>
      </c>
      <c r="D180" s="25">
        <v>12.544170791962889</v>
      </c>
      <c r="E180" s="26">
        <f t="shared" si="42"/>
        <v>0</v>
      </c>
      <c r="F180" s="26">
        <f t="shared" si="42"/>
        <v>0</v>
      </c>
      <c r="G180" s="26">
        <f t="shared" si="42"/>
        <v>0</v>
      </c>
      <c r="H180" s="26">
        <f t="shared" si="42"/>
        <v>0</v>
      </c>
      <c r="I180" s="26">
        <f t="shared" si="42"/>
        <v>0</v>
      </c>
      <c r="J180" s="26">
        <f t="shared" si="41"/>
        <v>0</v>
      </c>
      <c r="K180" s="26">
        <f t="shared" si="41"/>
        <v>0</v>
      </c>
      <c r="L180" s="26">
        <f t="shared" si="41"/>
        <v>0</v>
      </c>
      <c r="M180" s="26">
        <f t="shared" si="41"/>
        <v>0</v>
      </c>
      <c r="N180" s="26">
        <f t="shared" si="41"/>
        <v>0</v>
      </c>
      <c r="O180" s="26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v>0</v>
      </c>
      <c r="AO180" s="27">
        <v>0</v>
      </c>
      <c r="AP180" s="27">
        <v>0</v>
      </c>
      <c r="AQ180" s="27">
        <v>0</v>
      </c>
      <c r="AR180" s="27">
        <v>0</v>
      </c>
      <c r="AS180" s="27">
        <v>0</v>
      </c>
      <c r="AT180" s="27">
        <v>0</v>
      </c>
      <c r="AU180" s="27">
        <v>0</v>
      </c>
      <c r="AV180" s="27">
        <v>0</v>
      </c>
      <c r="AW180" s="27">
        <v>0</v>
      </c>
      <c r="AX180" s="27">
        <v>0</v>
      </c>
      <c r="AY180" s="27">
        <v>0</v>
      </c>
      <c r="AZ180" s="27">
        <v>0</v>
      </c>
      <c r="BA180" s="27">
        <v>0</v>
      </c>
      <c r="BB180" s="27">
        <v>0</v>
      </c>
    </row>
    <row r="181" spans="1:54" s="21" customFormat="1" ht="27.75" customHeight="1" x14ac:dyDescent="0.25">
      <c r="A181" s="22" t="s">
        <v>179</v>
      </c>
      <c r="B181" s="23" t="s">
        <v>491</v>
      </c>
      <c r="C181" s="24" t="s">
        <v>492</v>
      </c>
      <c r="D181" s="25">
        <v>5.2990965757968045</v>
      </c>
      <c r="E181" s="26">
        <f t="shared" si="42"/>
        <v>0</v>
      </c>
      <c r="F181" s="26">
        <f t="shared" si="42"/>
        <v>0</v>
      </c>
      <c r="G181" s="26">
        <f t="shared" si="42"/>
        <v>0</v>
      </c>
      <c r="H181" s="26">
        <f t="shared" si="42"/>
        <v>0</v>
      </c>
      <c r="I181" s="26">
        <f t="shared" si="42"/>
        <v>0</v>
      </c>
      <c r="J181" s="26">
        <f t="shared" si="41"/>
        <v>0</v>
      </c>
      <c r="K181" s="26">
        <f t="shared" si="41"/>
        <v>0</v>
      </c>
      <c r="L181" s="26">
        <f t="shared" si="41"/>
        <v>0</v>
      </c>
      <c r="M181" s="26">
        <f t="shared" si="41"/>
        <v>0</v>
      </c>
      <c r="N181" s="26">
        <f t="shared" si="41"/>
        <v>0</v>
      </c>
      <c r="O181" s="26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>
        <v>0</v>
      </c>
      <c r="AO181" s="27">
        <v>0</v>
      </c>
      <c r="AP181" s="27">
        <v>0</v>
      </c>
      <c r="AQ181" s="27">
        <v>0</v>
      </c>
      <c r="AR181" s="27">
        <v>0</v>
      </c>
      <c r="AS181" s="27">
        <v>0</v>
      </c>
      <c r="AT181" s="27">
        <v>0</v>
      </c>
      <c r="AU181" s="27">
        <v>0</v>
      </c>
      <c r="AV181" s="27">
        <v>0</v>
      </c>
      <c r="AW181" s="27">
        <v>0</v>
      </c>
      <c r="AX181" s="27">
        <v>0</v>
      </c>
      <c r="AY181" s="27">
        <v>0</v>
      </c>
      <c r="AZ181" s="27">
        <v>0</v>
      </c>
      <c r="BA181" s="27">
        <v>0</v>
      </c>
      <c r="BB181" s="27">
        <v>0</v>
      </c>
    </row>
    <row r="182" spans="1:54" s="21" customFormat="1" ht="27.75" customHeight="1" x14ac:dyDescent="0.25">
      <c r="A182" s="22" t="s">
        <v>179</v>
      </c>
      <c r="B182" s="23" t="s">
        <v>493</v>
      </c>
      <c r="C182" s="24" t="s">
        <v>494</v>
      </c>
      <c r="D182" s="25">
        <v>11.277001698289489</v>
      </c>
      <c r="E182" s="26">
        <f t="shared" si="42"/>
        <v>0</v>
      </c>
      <c r="F182" s="26">
        <f t="shared" si="42"/>
        <v>0</v>
      </c>
      <c r="G182" s="26">
        <f t="shared" si="42"/>
        <v>0</v>
      </c>
      <c r="H182" s="26">
        <f t="shared" si="42"/>
        <v>0</v>
      </c>
      <c r="I182" s="26">
        <f t="shared" si="42"/>
        <v>0</v>
      </c>
      <c r="J182" s="26">
        <f t="shared" si="41"/>
        <v>0</v>
      </c>
      <c r="K182" s="26">
        <f t="shared" si="41"/>
        <v>0</v>
      </c>
      <c r="L182" s="26">
        <f t="shared" si="41"/>
        <v>0</v>
      </c>
      <c r="M182" s="26">
        <f t="shared" si="41"/>
        <v>0</v>
      </c>
      <c r="N182" s="26">
        <f t="shared" si="41"/>
        <v>0</v>
      </c>
      <c r="O182" s="26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v>0</v>
      </c>
      <c r="AO182" s="27">
        <v>0</v>
      </c>
      <c r="AP182" s="27">
        <v>0</v>
      </c>
      <c r="AQ182" s="27">
        <v>0</v>
      </c>
      <c r="AR182" s="27">
        <v>0</v>
      </c>
      <c r="AS182" s="27">
        <v>0</v>
      </c>
      <c r="AT182" s="27">
        <v>0</v>
      </c>
      <c r="AU182" s="27">
        <v>0</v>
      </c>
      <c r="AV182" s="27">
        <v>0</v>
      </c>
      <c r="AW182" s="27">
        <v>0</v>
      </c>
      <c r="AX182" s="27">
        <v>0</v>
      </c>
      <c r="AY182" s="27">
        <v>0</v>
      </c>
      <c r="AZ182" s="27">
        <v>0</v>
      </c>
      <c r="BA182" s="27">
        <v>0</v>
      </c>
      <c r="BB182" s="27">
        <v>0</v>
      </c>
    </row>
    <row r="183" spans="1:54" s="21" customFormat="1" ht="27.75" customHeight="1" x14ac:dyDescent="0.25">
      <c r="A183" s="22" t="s">
        <v>179</v>
      </c>
      <c r="B183" s="23" t="s">
        <v>495</v>
      </c>
      <c r="C183" s="24" t="s">
        <v>496</v>
      </c>
      <c r="D183" s="25">
        <v>5.026217700067833</v>
      </c>
      <c r="E183" s="26">
        <f t="shared" si="42"/>
        <v>0</v>
      </c>
      <c r="F183" s="26">
        <f t="shared" si="42"/>
        <v>0</v>
      </c>
      <c r="G183" s="26">
        <f t="shared" si="42"/>
        <v>0</v>
      </c>
      <c r="H183" s="26">
        <f t="shared" si="42"/>
        <v>0</v>
      </c>
      <c r="I183" s="26">
        <f t="shared" si="42"/>
        <v>0</v>
      </c>
      <c r="J183" s="26">
        <f t="shared" si="41"/>
        <v>0</v>
      </c>
      <c r="K183" s="26">
        <f t="shared" si="41"/>
        <v>0</v>
      </c>
      <c r="L183" s="26">
        <f t="shared" si="41"/>
        <v>0</v>
      </c>
      <c r="M183" s="26">
        <f t="shared" si="41"/>
        <v>0</v>
      </c>
      <c r="N183" s="26">
        <f t="shared" si="41"/>
        <v>0</v>
      </c>
      <c r="O183" s="26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v>0</v>
      </c>
      <c r="AO183" s="27">
        <v>0</v>
      </c>
      <c r="AP183" s="27">
        <v>0</v>
      </c>
      <c r="AQ183" s="27">
        <v>0</v>
      </c>
      <c r="AR183" s="27">
        <v>0</v>
      </c>
      <c r="AS183" s="27">
        <v>0</v>
      </c>
      <c r="AT183" s="27">
        <v>0</v>
      </c>
      <c r="AU183" s="27">
        <v>0</v>
      </c>
      <c r="AV183" s="27">
        <v>0</v>
      </c>
      <c r="AW183" s="27">
        <v>0</v>
      </c>
      <c r="AX183" s="27">
        <v>0</v>
      </c>
      <c r="AY183" s="27">
        <v>0</v>
      </c>
      <c r="AZ183" s="27">
        <v>0</v>
      </c>
      <c r="BA183" s="27">
        <v>0</v>
      </c>
      <c r="BB183" s="27">
        <v>0</v>
      </c>
    </row>
    <row r="184" spans="1:54" s="21" customFormat="1" ht="27.75" customHeight="1" x14ac:dyDescent="0.25">
      <c r="A184" s="22" t="s">
        <v>179</v>
      </c>
      <c r="B184" s="23" t="s">
        <v>497</v>
      </c>
      <c r="C184" s="24" t="s">
        <v>498</v>
      </c>
      <c r="D184" s="25">
        <v>11.020545183865343</v>
      </c>
      <c r="E184" s="26">
        <f t="shared" si="42"/>
        <v>0</v>
      </c>
      <c r="F184" s="26">
        <f t="shared" si="42"/>
        <v>0</v>
      </c>
      <c r="G184" s="26">
        <f t="shared" si="42"/>
        <v>0</v>
      </c>
      <c r="H184" s="26">
        <f t="shared" si="42"/>
        <v>0</v>
      </c>
      <c r="I184" s="26">
        <f t="shared" si="42"/>
        <v>0</v>
      </c>
      <c r="J184" s="26">
        <f t="shared" si="41"/>
        <v>0</v>
      </c>
      <c r="K184" s="26">
        <f t="shared" si="41"/>
        <v>0</v>
      </c>
      <c r="L184" s="26">
        <f t="shared" si="41"/>
        <v>0</v>
      </c>
      <c r="M184" s="26">
        <f t="shared" si="41"/>
        <v>0</v>
      </c>
      <c r="N184" s="26">
        <f t="shared" si="41"/>
        <v>0</v>
      </c>
      <c r="O184" s="26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v>0</v>
      </c>
      <c r="AO184" s="27">
        <v>0</v>
      </c>
      <c r="AP184" s="27">
        <v>0</v>
      </c>
      <c r="AQ184" s="27">
        <v>0</v>
      </c>
      <c r="AR184" s="27">
        <v>0</v>
      </c>
      <c r="AS184" s="27">
        <v>0</v>
      </c>
      <c r="AT184" s="27">
        <v>0</v>
      </c>
      <c r="AU184" s="27">
        <v>0</v>
      </c>
      <c r="AV184" s="27">
        <v>0</v>
      </c>
      <c r="AW184" s="27">
        <v>0</v>
      </c>
      <c r="AX184" s="27">
        <v>0</v>
      </c>
      <c r="AY184" s="27">
        <v>0</v>
      </c>
      <c r="AZ184" s="27">
        <v>0</v>
      </c>
      <c r="BA184" s="27">
        <v>0</v>
      </c>
      <c r="BB184" s="27">
        <v>0</v>
      </c>
    </row>
    <row r="185" spans="1:54" s="21" customFormat="1" ht="27.75" customHeight="1" x14ac:dyDescent="0.25">
      <c r="A185" s="22" t="s">
        <v>179</v>
      </c>
      <c r="B185" s="23" t="s">
        <v>499</v>
      </c>
      <c r="C185" s="24" t="s">
        <v>500</v>
      </c>
      <c r="D185" s="25">
        <v>10.521044748047292</v>
      </c>
      <c r="E185" s="26">
        <f t="shared" si="42"/>
        <v>0</v>
      </c>
      <c r="F185" s="26">
        <f t="shared" si="42"/>
        <v>0</v>
      </c>
      <c r="G185" s="26">
        <f t="shared" si="42"/>
        <v>0</v>
      </c>
      <c r="H185" s="26">
        <f t="shared" si="42"/>
        <v>0</v>
      </c>
      <c r="I185" s="26">
        <f t="shared" si="42"/>
        <v>0</v>
      </c>
      <c r="J185" s="26">
        <f t="shared" si="42"/>
        <v>0</v>
      </c>
      <c r="K185" s="26">
        <f t="shared" si="42"/>
        <v>0</v>
      </c>
      <c r="L185" s="26">
        <f t="shared" si="42"/>
        <v>0</v>
      </c>
      <c r="M185" s="26">
        <f t="shared" si="42"/>
        <v>0</v>
      </c>
      <c r="N185" s="26">
        <f t="shared" si="42"/>
        <v>0</v>
      </c>
      <c r="O185" s="26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27">
        <v>0</v>
      </c>
      <c r="AP185" s="27">
        <v>0</v>
      </c>
      <c r="AQ185" s="27">
        <v>0</v>
      </c>
      <c r="AR185" s="27">
        <v>0</v>
      </c>
      <c r="AS185" s="27">
        <v>0</v>
      </c>
      <c r="AT185" s="27">
        <v>0</v>
      </c>
      <c r="AU185" s="27">
        <v>0</v>
      </c>
      <c r="AV185" s="27">
        <v>0</v>
      </c>
      <c r="AW185" s="27">
        <v>0</v>
      </c>
      <c r="AX185" s="27">
        <v>0</v>
      </c>
      <c r="AY185" s="27">
        <v>0</v>
      </c>
      <c r="AZ185" s="27">
        <v>0</v>
      </c>
      <c r="BA185" s="27">
        <v>0</v>
      </c>
      <c r="BB185" s="27">
        <v>0</v>
      </c>
    </row>
    <row r="186" spans="1:54" s="21" customFormat="1" ht="27.75" customHeight="1" x14ac:dyDescent="0.25">
      <c r="A186" s="22" t="s">
        <v>179</v>
      </c>
      <c r="B186" s="23" t="s">
        <v>501</v>
      </c>
      <c r="C186" s="24" t="s">
        <v>502</v>
      </c>
      <c r="D186" s="25">
        <v>12.35169222253977</v>
      </c>
      <c r="E186" s="26">
        <f t="shared" si="42"/>
        <v>0</v>
      </c>
      <c r="F186" s="26">
        <f t="shared" si="42"/>
        <v>0</v>
      </c>
      <c r="G186" s="26">
        <f t="shared" si="42"/>
        <v>0</v>
      </c>
      <c r="H186" s="26">
        <f t="shared" si="42"/>
        <v>0</v>
      </c>
      <c r="I186" s="26">
        <f t="shared" si="42"/>
        <v>0</v>
      </c>
      <c r="J186" s="26">
        <f t="shared" si="42"/>
        <v>0</v>
      </c>
      <c r="K186" s="26">
        <f t="shared" si="42"/>
        <v>0</v>
      </c>
      <c r="L186" s="26">
        <f t="shared" si="42"/>
        <v>0</v>
      </c>
      <c r="M186" s="26">
        <f t="shared" si="42"/>
        <v>0</v>
      </c>
      <c r="N186" s="26">
        <f t="shared" si="42"/>
        <v>0</v>
      </c>
      <c r="O186" s="26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v>0</v>
      </c>
      <c r="AW186" s="27">
        <v>0</v>
      </c>
      <c r="AX186" s="27">
        <v>0</v>
      </c>
      <c r="AY186" s="27">
        <v>0</v>
      </c>
      <c r="AZ186" s="27">
        <v>0</v>
      </c>
      <c r="BA186" s="27">
        <v>0</v>
      </c>
      <c r="BB186" s="27">
        <v>0</v>
      </c>
    </row>
    <row r="187" spans="1:54" s="21" customFormat="1" ht="27.75" customHeight="1" x14ac:dyDescent="0.25">
      <c r="A187" s="22" t="s">
        <v>179</v>
      </c>
      <c r="B187" s="23" t="s">
        <v>503</v>
      </c>
      <c r="C187" s="24" t="s">
        <v>504</v>
      </c>
      <c r="D187" s="25">
        <v>13.788492829422781</v>
      </c>
      <c r="E187" s="26">
        <f t="shared" si="42"/>
        <v>0</v>
      </c>
      <c r="F187" s="26">
        <f t="shared" si="42"/>
        <v>0</v>
      </c>
      <c r="G187" s="26">
        <f t="shared" si="42"/>
        <v>0</v>
      </c>
      <c r="H187" s="26">
        <f t="shared" si="42"/>
        <v>0</v>
      </c>
      <c r="I187" s="26">
        <f t="shared" si="42"/>
        <v>0</v>
      </c>
      <c r="J187" s="26">
        <f t="shared" si="42"/>
        <v>0</v>
      </c>
      <c r="K187" s="26">
        <f t="shared" si="42"/>
        <v>0</v>
      </c>
      <c r="L187" s="26">
        <f t="shared" si="42"/>
        <v>0</v>
      </c>
      <c r="M187" s="26">
        <f t="shared" si="42"/>
        <v>0</v>
      </c>
      <c r="N187" s="26">
        <f t="shared" si="42"/>
        <v>0</v>
      </c>
      <c r="O187" s="26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v>0</v>
      </c>
      <c r="AO187" s="27">
        <v>0</v>
      </c>
      <c r="AP187" s="27">
        <v>0</v>
      </c>
      <c r="AQ187" s="27">
        <v>0</v>
      </c>
      <c r="AR187" s="27">
        <v>0</v>
      </c>
      <c r="AS187" s="27">
        <v>0</v>
      </c>
      <c r="AT187" s="27">
        <v>0</v>
      </c>
      <c r="AU187" s="27">
        <v>0</v>
      </c>
      <c r="AV187" s="27">
        <v>0</v>
      </c>
      <c r="AW187" s="27">
        <v>0</v>
      </c>
      <c r="AX187" s="27">
        <v>0</v>
      </c>
      <c r="AY187" s="27">
        <v>0</v>
      </c>
      <c r="AZ187" s="27">
        <v>0</v>
      </c>
      <c r="BA187" s="27">
        <v>0</v>
      </c>
      <c r="BB187" s="27">
        <v>0</v>
      </c>
    </row>
    <row r="188" spans="1:54" s="21" customFormat="1" ht="27.75" customHeight="1" x14ac:dyDescent="0.25">
      <c r="A188" s="22" t="s">
        <v>179</v>
      </c>
      <c r="B188" s="23" t="s">
        <v>505</v>
      </c>
      <c r="C188" s="24" t="s">
        <v>506</v>
      </c>
      <c r="D188" s="25">
        <v>44.835935846205921</v>
      </c>
      <c r="E188" s="26">
        <f t="shared" si="42"/>
        <v>0</v>
      </c>
      <c r="F188" s="26">
        <f t="shared" si="42"/>
        <v>0</v>
      </c>
      <c r="G188" s="26">
        <f t="shared" si="42"/>
        <v>0</v>
      </c>
      <c r="H188" s="26">
        <f t="shared" si="42"/>
        <v>0</v>
      </c>
      <c r="I188" s="26">
        <f t="shared" si="42"/>
        <v>0</v>
      </c>
      <c r="J188" s="26">
        <f t="shared" si="42"/>
        <v>0</v>
      </c>
      <c r="K188" s="26">
        <f t="shared" si="42"/>
        <v>0</v>
      </c>
      <c r="L188" s="26">
        <f t="shared" si="42"/>
        <v>0</v>
      </c>
      <c r="M188" s="26">
        <f t="shared" si="42"/>
        <v>0</v>
      </c>
      <c r="N188" s="26">
        <f t="shared" si="42"/>
        <v>0</v>
      </c>
      <c r="O188" s="26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v>0</v>
      </c>
      <c r="AO188" s="27">
        <v>0</v>
      </c>
      <c r="AP188" s="27">
        <v>0</v>
      </c>
      <c r="AQ188" s="27">
        <v>0</v>
      </c>
      <c r="AR188" s="27">
        <v>0</v>
      </c>
      <c r="AS188" s="27">
        <v>0</v>
      </c>
      <c r="AT188" s="27">
        <v>0</v>
      </c>
      <c r="AU188" s="27">
        <v>0</v>
      </c>
      <c r="AV188" s="27">
        <v>0</v>
      </c>
      <c r="AW188" s="27">
        <v>0</v>
      </c>
      <c r="AX188" s="27">
        <v>0</v>
      </c>
      <c r="AY188" s="27">
        <v>0</v>
      </c>
      <c r="AZ188" s="27">
        <v>0</v>
      </c>
      <c r="BA188" s="27">
        <v>0</v>
      </c>
      <c r="BB188" s="27">
        <v>0</v>
      </c>
    </row>
    <row r="189" spans="1:54" s="21" customFormat="1" ht="27.75" customHeight="1" x14ac:dyDescent="0.25">
      <c r="A189" s="22" t="s">
        <v>179</v>
      </c>
      <c r="B189" s="23" t="s">
        <v>507</v>
      </c>
      <c r="C189" s="24" t="s">
        <v>508</v>
      </c>
      <c r="D189" s="25">
        <v>12.543069673870985</v>
      </c>
      <c r="E189" s="26">
        <f t="shared" si="42"/>
        <v>0</v>
      </c>
      <c r="F189" s="26">
        <f t="shared" si="42"/>
        <v>0</v>
      </c>
      <c r="G189" s="26">
        <f t="shared" si="42"/>
        <v>0</v>
      </c>
      <c r="H189" s="26">
        <f t="shared" si="42"/>
        <v>0</v>
      </c>
      <c r="I189" s="26">
        <f t="shared" si="42"/>
        <v>0</v>
      </c>
      <c r="J189" s="26">
        <f t="shared" si="42"/>
        <v>0</v>
      </c>
      <c r="K189" s="26">
        <f t="shared" si="42"/>
        <v>0</v>
      </c>
      <c r="L189" s="26">
        <f t="shared" si="42"/>
        <v>0</v>
      </c>
      <c r="M189" s="26">
        <f t="shared" si="42"/>
        <v>0</v>
      </c>
      <c r="N189" s="26">
        <f t="shared" si="42"/>
        <v>0</v>
      </c>
      <c r="O189" s="26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27">
        <v>0</v>
      </c>
      <c r="AP189" s="27">
        <v>0</v>
      </c>
      <c r="AQ189" s="27">
        <v>0</v>
      </c>
      <c r="AR189" s="27">
        <v>0</v>
      </c>
      <c r="AS189" s="27">
        <v>0</v>
      </c>
      <c r="AT189" s="27">
        <v>0</v>
      </c>
      <c r="AU189" s="27">
        <v>0</v>
      </c>
      <c r="AV189" s="27">
        <v>0</v>
      </c>
      <c r="AW189" s="27">
        <v>0</v>
      </c>
      <c r="AX189" s="27">
        <v>0</v>
      </c>
      <c r="AY189" s="27">
        <v>0</v>
      </c>
      <c r="AZ189" s="27">
        <v>0</v>
      </c>
      <c r="BA189" s="27">
        <v>0</v>
      </c>
      <c r="BB189" s="27">
        <v>0</v>
      </c>
    </row>
    <row r="190" spans="1:54" s="21" customFormat="1" ht="27.75" customHeight="1" x14ac:dyDescent="0.25">
      <c r="A190" s="22" t="s">
        <v>179</v>
      </c>
      <c r="B190" s="23" t="s">
        <v>509</v>
      </c>
      <c r="C190" s="24" t="s">
        <v>510</v>
      </c>
      <c r="D190" s="25">
        <v>29.346220098884992</v>
      </c>
      <c r="E190" s="26">
        <f t="shared" si="42"/>
        <v>0</v>
      </c>
      <c r="F190" s="26">
        <f t="shared" si="42"/>
        <v>0</v>
      </c>
      <c r="G190" s="26">
        <f t="shared" si="42"/>
        <v>0</v>
      </c>
      <c r="H190" s="26">
        <f t="shared" si="42"/>
        <v>0</v>
      </c>
      <c r="I190" s="26">
        <f t="shared" si="42"/>
        <v>0</v>
      </c>
      <c r="J190" s="26">
        <f t="shared" si="42"/>
        <v>0</v>
      </c>
      <c r="K190" s="26">
        <f t="shared" si="42"/>
        <v>0</v>
      </c>
      <c r="L190" s="26">
        <f t="shared" si="42"/>
        <v>0</v>
      </c>
      <c r="M190" s="26">
        <f t="shared" si="42"/>
        <v>0</v>
      </c>
      <c r="N190" s="26">
        <f t="shared" si="42"/>
        <v>0</v>
      </c>
      <c r="O190" s="26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v>0</v>
      </c>
      <c r="AO190" s="27">
        <v>0</v>
      </c>
      <c r="AP190" s="27">
        <v>0</v>
      </c>
      <c r="AQ190" s="27">
        <v>0</v>
      </c>
      <c r="AR190" s="27">
        <v>0</v>
      </c>
      <c r="AS190" s="27">
        <v>0</v>
      </c>
      <c r="AT190" s="27">
        <v>0</v>
      </c>
      <c r="AU190" s="27">
        <v>0</v>
      </c>
      <c r="AV190" s="27">
        <v>0</v>
      </c>
      <c r="AW190" s="27">
        <v>0</v>
      </c>
      <c r="AX190" s="27">
        <v>0</v>
      </c>
      <c r="AY190" s="27">
        <v>0</v>
      </c>
      <c r="AZ190" s="27">
        <v>0</v>
      </c>
      <c r="BA190" s="27">
        <v>0</v>
      </c>
      <c r="BB190" s="27">
        <v>0</v>
      </c>
    </row>
    <row r="191" spans="1:54" s="21" customFormat="1" ht="27.75" customHeight="1" x14ac:dyDescent="0.25">
      <c r="A191" s="22" t="s">
        <v>179</v>
      </c>
      <c r="B191" s="23" t="s">
        <v>511</v>
      </c>
      <c r="C191" s="24" t="s">
        <v>512</v>
      </c>
      <c r="D191" s="25">
        <v>35.490043993072689</v>
      </c>
      <c r="E191" s="26">
        <f t="shared" si="42"/>
        <v>0</v>
      </c>
      <c r="F191" s="26">
        <f t="shared" si="42"/>
        <v>0</v>
      </c>
      <c r="G191" s="26">
        <f t="shared" si="42"/>
        <v>0</v>
      </c>
      <c r="H191" s="26">
        <f t="shared" si="42"/>
        <v>0</v>
      </c>
      <c r="I191" s="26">
        <f t="shared" si="42"/>
        <v>0</v>
      </c>
      <c r="J191" s="26">
        <f t="shared" si="42"/>
        <v>0</v>
      </c>
      <c r="K191" s="26">
        <f t="shared" si="42"/>
        <v>0</v>
      </c>
      <c r="L191" s="26">
        <f t="shared" si="42"/>
        <v>0</v>
      </c>
      <c r="M191" s="26">
        <f t="shared" si="42"/>
        <v>0</v>
      </c>
      <c r="N191" s="26">
        <f t="shared" si="42"/>
        <v>0</v>
      </c>
      <c r="O191" s="26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27">
        <v>0</v>
      </c>
      <c r="AP191" s="27">
        <v>0</v>
      </c>
      <c r="AQ191" s="27">
        <v>0</v>
      </c>
      <c r="AR191" s="27">
        <v>0</v>
      </c>
      <c r="AS191" s="27">
        <v>0</v>
      </c>
      <c r="AT191" s="27">
        <v>0</v>
      </c>
      <c r="AU191" s="27">
        <v>0</v>
      </c>
      <c r="AV191" s="27">
        <v>0</v>
      </c>
      <c r="AW191" s="27">
        <v>0</v>
      </c>
      <c r="AX191" s="27">
        <v>0</v>
      </c>
      <c r="AY191" s="27">
        <v>0</v>
      </c>
      <c r="AZ191" s="27">
        <v>0</v>
      </c>
      <c r="BA191" s="27">
        <v>0</v>
      </c>
      <c r="BB191" s="27">
        <v>0</v>
      </c>
    </row>
    <row r="192" spans="1:54" s="21" customFormat="1" ht="27.75" customHeight="1" x14ac:dyDescent="0.25">
      <c r="A192" s="22" t="s">
        <v>179</v>
      </c>
      <c r="B192" s="23" t="s">
        <v>513</v>
      </c>
      <c r="C192" s="24" t="s">
        <v>514</v>
      </c>
      <c r="D192" s="25">
        <v>1615.0110048822119</v>
      </c>
      <c r="E192" s="26">
        <f t="shared" si="42"/>
        <v>0</v>
      </c>
      <c r="F192" s="26">
        <f t="shared" si="42"/>
        <v>0</v>
      </c>
      <c r="G192" s="26">
        <f t="shared" si="42"/>
        <v>0</v>
      </c>
      <c r="H192" s="26">
        <f t="shared" si="42"/>
        <v>0</v>
      </c>
      <c r="I192" s="26">
        <f t="shared" si="42"/>
        <v>0</v>
      </c>
      <c r="J192" s="26">
        <f t="shared" si="42"/>
        <v>0</v>
      </c>
      <c r="K192" s="26">
        <f t="shared" si="42"/>
        <v>0</v>
      </c>
      <c r="L192" s="26">
        <f t="shared" si="42"/>
        <v>0</v>
      </c>
      <c r="M192" s="26">
        <f t="shared" si="42"/>
        <v>0</v>
      </c>
      <c r="N192" s="26">
        <f t="shared" si="42"/>
        <v>0</v>
      </c>
      <c r="O192" s="26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  <c r="AO192" s="27">
        <v>0</v>
      </c>
      <c r="AP192" s="27">
        <v>0</v>
      </c>
      <c r="AQ192" s="27">
        <v>0</v>
      </c>
      <c r="AR192" s="27">
        <v>0</v>
      </c>
      <c r="AS192" s="27">
        <v>0</v>
      </c>
      <c r="AT192" s="27">
        <v>0</v>
      </c>
      <c r="AU192" s="27">
        <v>0</v>
      </c>
      <c r="AV192" s="27">
        <v>0</v>
      </c>
      <c r="AW192" s="27">
        <v>0</v>
      </c>
      <c r="AX192" s="27">
        <v>0</v>
      </c>
      <c r="AY192" s="27">
        <v>0</v>
      </c>
      <c r="AZ192" s="27">
        <v>0</v>
      </c>
      <c r="BA192" s="27">
        <v>0</v>
      </c>
      <c r="BB192" s="27">
        <v>0</v>
      </c>
    </row>
    <row r="193" spans="1:54" s="21" customFormat="1" ht="27.75" customHeight="1" x14ac:dyDescent="0.25">
      <c r="A193" s="22" t="s">
        <v>179</v>
      </c>
      <c r="B193" s="23" t="s">
        <v>515</v>
      </c>
      <c r="C193" s="24" t="s">
        <v>516</v>
      </c>
      <c r="D193" s="25">
        <v>37.340851777183289</v>
      </c>
      <c r="E193" s="26">
        <f t="shared" si="42"/>
        <v>0</v>
      </c>
      <c r="F193" s="26">
        <f t="shared" si="42"/>
        <v>0</v>
      </c>
      <c r="G193" s="26">
        <f t="shared" si="42"/>
        <v>0</v>
      </c>
      <c r="H193" s="26">
        <f t="shared" si="42"/>
        <v>0</v>
      </c>
      <c r="I193" s="26">
        <f t="shared" si="42"/>
        <v>0</v>
      </c>
      <c r="J193" s="26">
        <f t="shared" si="42"/>
        <v>0</v>
      </c>
      <c r="K193" s="26">
        <f t="shared" si="42"/>
        <v>0</v>
      </c>
      <c r="L193" s="26">
        <f t="shared" si="42"/>
        <v>0</v>
      </c>
      <c r="M193" s="26">
        <f t="shared" si="42"/>
        <v>0</v>
      </c>
      <c r="N193" s="26">
        <f t="shared" si="42"/>
        <v>0</v>
      </c>
      <c r="O193" s="26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0</v>
      </c>
      <c r="AL193" s="27">
        <v>0</v>
      </c>
      <c r="AM193" s="27">
        <v>0</v>
      </c>
      <c r="AN193" s="27">
        <v>0</v>
      </c>
      <c r="AO193" s="27">
        <v>0</v>
      </c>
      <c r="AP193" s="27">
        <v>0</v>
      </c>
      <c r="AQ193" s="27">
        <v>0</v>
      </c>
      <c r="AR193" s="27">
        <v>0</v>
      </c>
      <c r="AS193" s="27">
        <v>0</v>
      </c>
      <c r="AT193" s="27">
        <v>0</v>
      </c>
      <c r="AU193" s="27">
        <v>0</v>
      </c>
      <c r="AV193" s="27">
        <v>0</v>
      </c>
      <c r="AW193" s="27">
        <v>0</v>
      </c>
      <c r="AX193" s="27">
        <v>0</v>
      </c>
      <c r="AY193" s="27">
        <v>0</v>
      </c>
      <c r="AZ193" s="27">
        <v>0</v>
      </c>
      <c r="BA193" s="27">
        <v>0</v>
      </c>
      <c r="BB193" s="27">
        <v>0</v>
      </c>
    </row>
    <row r="194" spans="1:54" s="21" customFormat="1" ht="27.75" customHeight="1" x14ac:dyDescent="0.25">
      <c r="A194" s="22" t="s">
        <v>179</v>
      </c>
      <c r="B194" s="23" t="s">
        <v>517</v>
      </c>
      <c r="C194" s="24" t="s">
        <v>518</v>
      </c>
      <c r="D194" s="25">
        <v>23.115765385875367</v>
      </c>
      <c r="E194" s="26">
        <f t="shared" si="42"/>
        <v>0</v>
      </c>
      <c r="F194" s="26">
        <f t="shared" si="42"/>
        <v>0</v>
      </c>
      <c r="G194" s="26">
        <f t="shared" si="42"/>
        <v>0</v>
      </c>
      <c r="H194" s="26">
        <f t="shared" si="42"/>
        <v>0</v>
      </c>
      <c r="I194" s="26">
        <f t="shared" si="42"/>
        <v>0</v>
      </c>
      <c r="J194" s="26">
        <f t="shared" si="42"/>
        <v>0</v>
      </c>
      <c r="K194" s="26">
        <f t="shared" si="42"/>
        <v>0</v>
      </c>
      <c r="L194" s="26">
        <f t="shared" si="42"/>
        <v>0</v>
      </c>
      <c r="M194" s="26">
        <f t="shared" si="42"/>
        <v>0</v>
      </c>
      <c r="N194" s="26">
        <f t="shared" si="42"/>
        <v>0</v>
      </c>
      <c r="O194" s="26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  <c r="AO194" s="27">
        <v>0</v>
      </c>
      <c r="AP194" s="27">
        <v>0</v>
      </c>
      <c r="AQ194" s="27">
        <v>0</v>
      </c>
      <c r="AR194" s="27">
        <v>0</v>
      </c>
      <c r="AS194" s="27">
        <v>0</v>
      </c>
      <c r="AT194" s="27">
        <v>0</v>
      </c>
      <c r="AU194" s="27">
        <v>0</v>
      </c>
      <c r="AV194" s="27">
        <v>0</v>
      </c>
      <c r="AW194" s="27">
        <v>0</v>
      </c>
      <c r="AX194" s="27">
        <v>0</v>
      </c>
      <c r="AY194" s="27">
        <v>0</v>
      </c>
      <c r="AZ194" s="27">
        <v>0</v>
      </c>
      <c r="BA194" s="27">
        <v>0</v>
      </c>
      <c r="BB194" s="27">
        <v>0</v>
      </c>
    </row>
    <row r="195" spans="1:54" s="21" customFormat="1" ht="27.75" customHeight="1" x14ac:dyDescent="0.25">
      <c r="A195" s="22" t="s">
        <v>179</v>
      </c>
      <c r="B195" s="23" t="s">
        <v>519</v>
      </c>
      <c r="C195" s="24" t="s">
        <v>520</v>
      </c>
      <c r="D195" s="25">
        <v>79.340419347519898</v>
      </c>
      <c r="E195" s="26">
        <f t="shared" si="42"/>
        <v>0</v>
      </c>
      <c r="F195" s="26">
        <f t="shared" si="42"/>
        <v>0</v>
      </c>
      <c r="G195" s="26">
        <f t="shared" si="42"/>
        <v>0</v>
      </c>
      <c r="H195" s="26">
        <f t="shared" si="42"/>
        <v>0</v>
      </c>
      <c r="I195" s="26">
        <f t="shared" si="42"/>
        <v>0</v>
      </c>
      <c r="J195" s="26">
        <f t="shared" si="42"/>
        <v>0</v>
      </c>
      <c r="K195" s="26">
        <f t="shared" si="42"/>
        <v>0</v>
      </c>
      <c r="L195" s="26">
        <f t="shared" si="42"/>
        <v>0</v>
      </c>
      <c r="M195" s="26">
        <f t="shared" si="42"/>
        <v>0</v>
      </c>
      <c r="N195" s="26">
        <f t="shared" si="42"/>
        <v>0</v>
      </c>
      <c r="O195" s="26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  <c r="AO195" s="27">
        <v>0</v>
      </c>
      <c r="AP195" s="27">
        <v>0</v>
      </c>
      <c r="AQ195" s="27">
        <v>0</v>
      </c>
      <c r="AR195" s="27">
        <v>0</v>
      </c>
      <c r="AS195" s="27">
        <v>0</v>
      </c>
      <c r="AT195" s="27">
        <v>0</v>
      </c>
      <c r="AU195" s="27">
        <v>0</v>
      </c>
      <c r="AV195" s="27">
        <v>0</v>
      </c>
      <c r="AW195" s="27">
        <v>0</v>
      </c>
      <c r="AX195" s="27">
        <v>0</v>
      </c>
      <c r="AY195" s="27">
        <v>0</v>
      </c>
      <c r="AZ195" s="27">
        <v>0</v>
      </c>
      <c r="BA195" s="27">
        <v>0</v>
      </c>
      <c r="BB195" s="27">
        <v>0</v>
      </c>
    </row>
    <row r="196" spans="1:54" s="21" customFormat="1" ht="27.75" customHeight="1" x14ac:dyDescent="0.25">
      <c r="A196" s="22" t="s">
        <v>179</v>
      </c>
      <c r="B196" s="23" t="s">
        <v>521</v>
      </c>
      <c r="C196" s="24" t="s">
        <v>522</v>
      </c>
      <c r="D196" s="25">
        <v>29.983957160042635</v>
      </c>
      <c r="E196" s="26">
        <f t="shared" si="42"/>
        <v>0</v>
      </c>
      <c r="F196" s="26">
        <f t="shared" si="42"/>
        <v>0</v>
      </c>
      <c r="G196" s="26">
        <f t="shared" si="42"/>
        <v>0</v>
      </c>
      <c r="H196" s="26">
        <f t="shared" si="42"/>
        <v>0</v>
      </c>
      <c r="I196" s="26">
        <f t="shared" si="42"/>
        <v>0</v>
      </c>
      <c r="J196" s="26">
        <f t="shared" si="42"/>
        <v>0</v>
      </c>
      <c r="K196" s="26">
        <f t="shared" si="42"/>
        <v>0</v>
      </c>
      <c r="L196" s="26">
        <f t="shared" si="42"/>
        <v>0</v>
      </c>
      <c r="M196" s="26">
        <f t="shared" si="42"/>
        <v>0</v>
      </c>
      <c r="N196" s="26">
        <f t="shared" si="42"/>
        <v>0</v>
      </c>
      <c r="O196" s="26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>
        <v>0</v>
      </c>
      <c r="AN196" s="27">
        <v>0</v>
      </c>
      <c r="AO196" s="27">
        <v>0</v>
      </c>
      <c r="AP196" s="27">
        <v>0</v>
      </c>
      <c r="AQ196" s="27">
        <v>0</v>
      </c>
      <c r="AR196" s="27">
        <v>0</v>
      </c>
      <c r="AS196" s="27">
        <v>0</v>
      </c>
      <c r="AT196" s="27">
        <v>0</v>
      </c>
      <c r="AU196" s="27">
        <v>0</v>
      </c>
      <c r="AV196" s="27">
        <v>0</v>
      </c>
      <c r="AW196" s="27">
        <v>0</v>
      </c>
      <c r="AX196" s="27">
        <v>0</v>
      </c>
      <c r="AY196" s="27">
        <v>0</v>
      </c>
      <c r="AZ196" s="27">
        <v>0</v>
      </c>
      <c r="BA196" s="27">
        <v>0</v>
      </c>
      <c r="BB196" s="27">
        <v>0</v>
      </c>
    </row>
    <row r="197" spans="1:54" s="21" customFormat="1" ht="27.75" customHeight="1" x14ac:dyDescent="0.25">
      <c r="A197" s="22" t="s">
        <v>179</v>
      </c>
      <c r="B197" s="23" t="s">
        <v>523</v>
      </c>
      <c r="C197" s="24" t="s">
        <v>524</v>
      </c>
      <c r="D197" s="25">
        <v>26.382685794606424</v>
      </c>
      <c r="E197" s="26">
        <f t="shared" si="42"/>
        <v>0</v>
      </c>
      <c r="F197" s="26">
        <f t="shared" si="42"/>
        <v>0</v>
      </c>
      <c r="G197" s="26">
        <f t="shared" si="42"/>
        <v>0</v>
      </c>
      <c r="H197" s="26">
        <f t="shared" si="42"/>
        <v>0</v>
      </c>
      <c r="I197" s="26">
        <f t="shared" si="42"/>
        <v>0</v>
      </c>
      <c r="J197" s="26">
        <f t="shared" si="42"/>
        <v>0</v>
      </c>
      <c r="K197" s="26">
        <f t="shared" si="42"/>
        <v>0</v>
      </c>
      <c r="L197" s="26">
        <f t="shared" si="42"/>
        <v>0</v>
      </c>
      <c r="M197" s="26">
        <f t="shared" si="42"/>
        <v>0</v>
      </c>
      <c r="N197" s="26">
        <f t="shared" si="42"/>
        <v>0</v>
      </c>
      <c r="O197" s="26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  <c r="AO197" s="27">
        <v>0</v>
      </c>
      <c r="AP197" s="27">
        <v>0</v>
      </c>
      <c r="AQ197" s="27">
        <v>0</v>
      </c>
      <c r="AR197" s="27">
        <v>0</v>
      </c>
      <c r="AS197" s="27">
        <v>0</v>
      </c>
      <c r="AT197" s="27">
        <v>0</v>
      </c>
      <c r="AU197" s="27">
        <v>0</v>
      </c>
      <c r="AV197" s="27">
        <v>0</v>
      </c>
      <c r="AW197" s="27">
        <v>0</v>
      </c>
      <c r="AX197" s="27">
        <v>0</v>
      </c>
      <c r="AY197" s="27">
        <v>0</v>
      </c>
      <c r="AZ197" s="27">
        <v>0</v>
      </c>
      <c r="BA197" s="27">
        <v>0</v>
      </c>
      <c r="BB197" s="27">
        <v>0</v>
      </c>
    </row>
    <row r="198" spans="1:54" s="21" customFormat="1" ht="27.75" customHeight="1" x14ac:dyDescent="0.25">
      <c r="A198" s="22" t="s">
        <v>179</v>
      </c>
      <c r="B198" s="23" t="s">
        <v>525</v>
      </c>
      <c r="C198" s="24" t="s">
        <v>526</v>
      </c>
      <c r="D198" s="25" t="s">
        <v>386</v>
      </c>
      <c r="E198" s="26">
        <f t="shared" si="42"/>
        <v>0</v>
      </c>
      <c r="F198" s="26">
        <f t="shared" si="42"/>
        <v>0</v>
      </c>
      <c r="G198" s="26">
        <f t="shared" si="42"/>
        <v>0</v>
      </c>
      <c r="H198" s="26">
        <f t="shared" si="42"/>
        <v>0</v>
      </c>
      <c r="I198" s="26">
        <f t="shared" si="42"/>
        <v>0</v>
      </c>
      <c r="J198" s="26">
        <f t="shared" si="42"/>
        <v>0</v>
      </c>
      <c r="K198" s="26">
        <f t="shared" si="42"/>
        <v>0</v>
      </c>
      <c r="L198" s="26">
        <f t="shared" si="42"/>
        <v>0</v>
      </c>
      <c r="M198" s="26">
        <f t="shared" si="42"/>
        <v>0</v>
      </c>
      <c r="N198" s="26">
        <f t="shared" si="42"/>
        <v>0</v>
      </c>
      <c r="O198" s="26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  <c r="AI198" s="27">
        <v>0</v>
      </c>
      <c r="AJ198" s="27">
        <v>0</v>
      </c>
      <c r="AK198" s="27">
        <v>0</v>
      </c>
      <c r="AL198" s="27">
        <v>0</v>
      </c>
      <c r="AM198" s="27">
        <v>0</v>
      </c>
      <c r="AN198" s="27">
        <v>0</v>
      </c>
      <c r="AO198" s="27">
        <v>0</v>
      </c>
      <c r="AP198" s="27">
        <v>0</v>
      </c>
      <c r="AQ198" s="27">
        <v>0</v>
      </c>
      <c r="AR198" s="27">
        <v>0</v>
      </c>
      <c r="AS198" s="27">
        <v>0</v>
      </c>
      <c r="AT198" s="27">
        <v>0</v>
      </c>
      <c r="AU198" s="27">
        <v>0</v>
      </c>
      <c r="AV198" s="27">
        <v>0</v>
      </c>
      <c r="AW198" s="27">
        <v>0</v>
      </c>
      <c r="AX198" s="27">
        <v>0</v>
      </c>
      <c r="AY198" s="27">
        <v>0</v>
      </c>
      <c r="AZ198" s="27">
        <v>0</v>
      </c>
      <c r="BA198" s="27">
        <v>0</v>
      </c>
      <c r="BB198" s="27">
        <v>0</v>
      </c>
    </row>
    <row r="199" spans="1:54" s="21" customFormat="1" ht="27.75" customHeight="1" x14ac:dyDescent="0.25">
      <c r="A199" s="22" t="s">
        <v>179</v>
      </c>
      <c r="B199" s="23" t="s">
        <v>527</v>
      </c>
      <c r="C199" s="24" t="s">
        <v>528</v>
      </c>
      <c r="D199" s="25" t="s">
        <v>386</v>
      </c>
      <c r="E199" s="26">
        <f t="shared" si="42"/>
        <v>0.46</v>
      </c>
      <c r="F199" s="26">
        <f t="shared" si="42"/>
        <v>0</v>
      </c>
      <c r="G199" s="26">
        <f t="shared" si="42"/>
        <v>0</v>
      </c>
      <c r="H199" s="26">
        <f t="shared" si="42"/>
        <v>0</v>
      </c>
      <c r="I199" s="26">
        <f t="shared" si="42"/>
        <v>0</v>
      </c>
      <c r="J199" s="26">
        <f t="shared" si="42"/>
        <v>0</v>
      </c>
      <c r="K199" s="26">
        <f t="shared" si="42"/>
        <v>0</v>
      </c>
      <c r="L199" s="26">
        <f t="shared" si="42"/>
        <v>0</v>
      </c>
      <c r="M199" s="26">
        <f t="shared" si="42"/>
        <v>2</v>
      </c>
      <c r="N199" s="26">
        <f t="shared" si="42"/>
        <v>0</v>
      </c>
      <c r="O199" s="26">
        <v>0.46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2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>
        <v>0</v>
      </c>
      <c r="AM199" s="27">
        <v>0</v>
      </c>
      <c r="AN199" s="27">
        <v>0</v>
      </c>
      <c r="AO199" s="27">
        <v>0</v>
      </c>
      <c r="AP199" s="27">
        <v>0</v>
      </c>
      <c r="AQ199" s="27">
        <v>0</v>
      </c>
      <c r="AR199" s="27">
        <v>0</v>
      </c>
      <c r="AS199" s="27">
        <v>0</v>
      </c>
      <c r="AT199" s="27">
        <v>0</v>
      </c>
      <c r="AU199" s="27">
        <v>0</v>
      </c>
      <c r="AV199" s="27">
        <v>0</v>
      </c>
      <c r="AW199" s="27">
        <v>0</v>
      </c>
      <c r="AX199" s="27">
        <v>0</v>
      </c>
      <c r="AY199" s="27">
        <v>0</v>
      </c>
      <c r="AZ199" s="27">
        <v>0</v>
      </c>
      <c r="BA199" s="27">
        <v>0</v>
      </c>
      <c r="BB199" s="27">
        <v>0</v>
      </c>
    </row>
    <row r="200" spans="1:54" s="21" customFormat="1" ht="27.75" customHeight="1" x14ac:dyDescent="0.25">
      <c r="A200" s="22" t="s">
        <v>179</v>
      </c>
      <c r="B200" s="23" t="s">
        <v>529</v>
      </c>
      <c r="C200" s="24" t="s">
        <v>530</v>
      </c>
      <c r="D200" s="25" t="s">
        <v>386</v>
      </c>
      <c r="E200" s="26">
        <f t="shared" si="42"/>
        <v>1.2128000000000001</v>
      </c>
      <c r="F200" s="26">
        <f t="shared" si="42"/>
        <v>0</v>
      </c>
      <c r="G200" s="26">
        <f t="shared" si="42"/>
        <v>0</v>
      </c>
      <c r="H200" s="26">
        <f t="shared" si="42"/>
        <v>0</v>
      </c>
      <c r="I200" s="26">
        <f t="shared" si="42"/>
        <v>0</v>
      </c>
      <c r="J200" s="26">
        <f t="shared" si="42"/>
        <v>0</v>
      </c>
      <c r="K200" s="26">
        <f t="shared" si="42"/>
        <v>0</v>
      </c>
      <c r="L200" s="26">
        <f t="shared" si="42"/>
        <v>0</v>
      </c>
      <c r="M200" s="26">
        <f t="shared" si="42"/>
        <v>1</v>
      </c>
      <c r="N200" s="26">
        <f t="shared" si="42"/>
        <v>0</v>
      </c>
      <c r="O200" s="26">
        <v>1.2128000000000001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1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  <c r="AO200" s="27">
        <v>0</v>
      </c>
      <c r="AP200" s="27">
        <v>0</v>
      </c>
      <c r="AQ200" s="27">
        <v>0</v>
      </c>
      <c r="AR200" s="27">
        <v>0</v>
      </c>
      <c r="AS200" s="27">
        <v>0</v>
      </c>
      <c r="AT200" s="27">
        <v>0</v>
      </c>
      <c r="AU200" s="27">
        <v>0</v>
      </c>
      <c r="AV200" s="27">
        <v>0</v>
      </c>
      <c r="AW200" s="27">
        <v>0</v>
      </c>
      <c r="AX200" s="27">
        <v>0</v>
      </c>
      <c r="AY200" s="27">
        <v>0</v>
      </c>
      <c r="AZ200" s="27">
        <v>0</v>
      </c>
      <c r="BA200" s="27">
        <v>0</v>
      </c>
      <c r="BB200" s="27">
        <v>0</v>
      </c>
    </row>
    <row r="201" spans="1:54" s="21" customFormat="1" ht="27.75" customHeight="1" x14ac:dyDescent="0.25">
      <c r="A201" s="22" t="s">
        <v>179</v>
      </c>
      <c r="B201" s="23" t="s">
        <v>531</v>
      </c>
      <c r="C201" s="24" t="s">
        <v>532</v>
      </c>
      <c r="D201" s="25" t="s">
        <v>386</v>
      </c>
      <c r="E201" s="26">
        <f t="shared" si="42"/>
        <v>0.29575000000000001</v>
      </c>
      <c r="F201" s="26">
        <f t="shared" si="42"/>
        <v>0</v>
      </c>
      <c r="G201" s="26">
        <f t="shared" si="42"/>
        <v>0</v>
      </c>
      <c r="H201" s="26">
        <f t="shared" si="42"/>
        <v>0</v>
      </c>
      <c r="I201" s="26">
        <f t="shared" si="42"/>
        <v>0</v>
      </c>
      <c r="J201" s="26">
        <f t="shared" si="42"/>
        <v>0</v>
      </c>
      <c r="K201" s="26">
        <f t="shared" si="42"/>
        <v>0</v>
      </c>
      <c r="L201" s="26">
        <f t="shared" si="42"/>
        <v>0</v>
      </c>
      <c r="M201" s="26">
        <f t="shared" si="42"/>
        <v>1</v>
      </c>
      <c r="N201" s="26">
        <f t="shared" si="42"/>
        <v>0</v>
      </c>
      <c r="O201" s="26">
        <v>0.29575000000000001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1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>
        <v>0</v>
      </c>
      <c r="AL201" s="27">
        <v>0</v>
      </c>
      <c r="AM201" s="27">
        <v>0</v>
      </c>
      <c r="AN201" s="27">
        <v>0</v>
      </c>
      <c r="AO201" s="27">
        <v>0</v>
      </c>
      <c r="AP201" s="27">
        <v>0</v>
      </c>
      <c r="AQ201" s="27">
        <v>0</v>
      </c>
      <c r="AR201" s="27">
        <v>0</v>
      </c>
      <c r="AS201" s="27">
        <v>0</v>
      </c>
      <c r="AT201" s="27">
        <v>0</v>
      </c>
      <c r="AU201" s="27">
        <v>0</v>
      </c>
      <c r="AV201" s="27">
        <v>0</v>
      </c>
      <c r="AW201" s="27">
        <v>0</v>
      </c>
      <c r="AX201" s="27">
        <v>0</v>
      </c>
      <c r="AY201" s="27">
        <v>0</v>
      </c>
      <c r="AZ201" s="27">
        <v>0</v>
      </c>
      <c r="BA201" s="27">
        <v>0</v>
      </c>
      <c r="BB201" s="27">
        <v>0</v>
      </c>
    </row>
    <row r="202" spans="1:54" s="21" customFormat="1" ht="27.75" customHeight="1" x14ac:dyDescent="0.25">
      <c r="A202" s="22" t="s">
        <v>179</v>
      </c>
      <c r="B202" s="23" t="s">
        <v>533</v>
      </c>
      <c r="C202" s="24" t="s">
        <v>534</v>
      </c>
      <c r="D202" s="25" t="s">
        <v>386</v>
      </c>
      <c r="E202" s="26">
        <f t="shared" si="42"/>
        <v>1.2158</v>
      </c>
      <c r="F202" s="26">
        <f t="shared" si="42"/>
        <v>0</v>
      </c>
      <c r="G202" s="26">
        <f t="shared" si="42"/>
        <v>0</v>
      </c>
      <c r="H202" s="26">
        <f t="shared" si="42"/>
        <v>0</v>
      </c>
      <c r="I202" s="26">
        <f t="shared" si="42"/>
        <v>0</v>
      </c>
      <c r="J202" s="26">
        <f t="shared" si="42"/>
        <v>0</v>
      </c>
      <c r="K202" s="26">
        <f t="shared" si="42"/>
        <v>0</v>
      </c>
      <c r="L202" s="26">
        <f t="shared" si="42"/>
        <v>0</v>
      </c>
      <c r="M202" s="26">
        <f t="shared" si="42"/>
        <v>2</v>
      </c>
      <c r="N202" s="26">
        <f t="shared" si="42"/>
        <v>0</v>
      </c>
      <c r="O202" s="26">
        <v>1.2158</v>
      </c>
      <c r="P202" s="27"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2</v>
      </c>
      <c r="X202" s="27">
        <v>0</v>
      </c>
      <c r="Y202" s="27">
        <v>0</v>
      </c>
      <c r="Z202" s="27">
        <v>0</v>
      </c>
      <c r="AA202" s="27">
        <v>0</v>
      </c>
      <c r="AB202" s="27">
        <v>0</v>
      </c>
      <c r="AC202" s="27">
        <v>0</v>
      </c>
      <c r="AD202" s="27">
        <v>0</v>
      </c>
      <c r="AE202" s="27">
        <v>0</v>
      </c>
      <c r="AF202" s="27">
        <v>0</v>
      </c>
      <c r="AG202" s="27">
        <v>0</v>
      </c>
      <c r="AH202" s="27">
        <v>0</v>
      </c>
      <c r="AI202" s="27">
        <v>0</v>
      </c>
      <c r="AJ202" s="27">
        <v>0</v>
      </c>
      <c r="AK202" s="27">
        <v>0</v>
      </c>
      <c r="AL202" s="27">
        <v>0</v>
      </c>
      <c r="AM202" s="27">
        <v>0</v>
      </c>
      <c r="AN202" s="27">
        <v>0</v>
      </c>
      <c r="AO202" s="27">
        <v>0</v>
      </c>
      <c r="AP202" s="27">
        <v>0</v>
      </c>
      <c r="AQ202" s="27">
        <v>0</v>
      </c>
      <c r="AR202" s="27">
        <v>0</v>
      </c>
      <c r="AS202" s="27">
        <v>0</v>
      </c>
      <c r="AT202" s="27">
        <v>0</v>
      </c>
      <c r="AU202" s="27">
        <v>0</v>
      </c>
      <c r="AV202" s="27">
        <v>0</v>
      </c>
      <c r="AW202" s="27">
        <v>0</v>
      </c>
      <c r="AX202" s="27">
        <v>0</v>
      </c>
      <c r="AY202" s="27">
        <v>0</v>
      </c>
      <c r="AZ202" s="27">
        <v>0</v>
      </c>
      <c r="BA202" s="27">
        <v>0</v>
      </c>
      <c r="BB202" s="27">
        <v>0</v>
      </c>
    </row>
    <row r="203" spans="1:54" s="21" customFormat="1" ht="27.75" customHeight="1" x14ac:dyDescent="0.25">
      <c r="A203" s="22" t="s">
        <v>179</v>
      </c>
      <c r="B203" s="23" t="s">
        <v>535</v>
      </c>
      <c r="C203" s="24" t="s">
        <v>536</v>
      </c>
      <c r="D203" s="25" t="s">
        <v>386</v>
      </c>
      <c r="E203" s="26">
        <f t="shared" ref="E203:N210" si="43">O203+Y203+AI203+AS203</f>
        <v>1.018964</v>
      </c>
      <c r="F203" s="26">
        <f t="shared" si="43"/>
        <v>0</v>
      </c>
      <c r="G203" s="26">
        <f t="shared" si="43"/>
        <v>0</v>
      </c>
      <c r="H203" s="26">
        <f t="shared" si="43"/>
        <v>0</v>
      </c>
      <c r="I203" s="26">
        <f t="shared" si="43"/>
        <v>0</v>
      </c>
      <c r="J203" s="26">
        <f t="shared" si="43"/>
        <v>0</v>
      </c>
      <c r="K203" s="26">
        <f t="shared" si="43"/>
        <v>0</v>
      </c>
      <c r="L203" s="26">
        <f t="shared" si="43"/>
        <v>0</v>
      </c>
      <c r="M203" s="26">
        <f t="shared" si="43"/>
        <v>8</v>
      </c>
      <c r="N203" s="26">
        <f t="shared" si="43"/>
        <v>0</v>
      </c>
      <c r="O203" s="26">
        <v>1.018964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8</v>
      </c>
      <c r="X203" s="27">
        <v>0</v>
      </c>
      <c r="Y203" s="27">
        <v>0</v>
      </c>
      <c r="Z203" s="27">
        <v>0</v>
      </c>
      <c r="AA203" s="27">
        <v>0</v>
      </c>
      <c r="AB203" s="27">
        <v>0</v>
      </c>
      <c r="AC203" s="27">
        <v>0</v>
      </c>
      <c r="AD203" s="27">
        <v>0</v>
      </c>
      <c r="AE203" s="27">
        <v>0</v>
      </c>
      <c r="AF203" s="27">
        <v>0</v>
      </c>
      <c r="AG203" s="27">
        <v>0</v>
      </c>
      <c r="AH203" s="27">
        <v>0</v>
      </c>
      <c r="AI203" s="27">
        <v>0</v>
      </c>
      <c r="AJ203" s="27">
        <v>0</v>
      </c>
      <c r="AK203" s="27">
        <v>0</v>
      </c>
      <c r="AL203" s="27">
        <v>0</v>
      </c>
      <c r="AM203" s="27">
        <v>0</v>
      </c>
      <c r="AN203" s="27">
        <v>0</v>
      </c>
      <c r="AO203" s="27">
        <v>0</v>
      </c>
      <c r="AP203" s="27">
        <v>0</v>
      </c>
      <c r="AQ203" s="27">
        <v>0</v>
      </c>
      <c r="AR203" s="27">
        <v>0</v>
      </c>
      <c r="AS203" s="27">
        <v>0</v>
      </c>
      <c r="AT203" s="27">
        <v>0</v>
      </c>
      <c r="AU203" s="27">
        <v>0</v>
      </c>
      <c r="AV203" s="27">
        <v>0</v>
      </c>
      <c r="AW203" s="27">
        <v>0</v>
      </c>
      <c r="AX203" s="27">
        <v>0</v>
      </c>
      <c r="AY203" s="27">
        <v>0</v>
      </c>
      <c r="AZ203" s="27">
        <v>0</v>
      </c>
      <c r="BA203" s="27">
        <v>0</v>
      </c>
      <c r="BB203" s="27">
        <v>0</v>
      </c>
    </row>
    <row r="204" spans="1:54" s="21" customFormat="1" ht="27.75" customHeight="1" x14ac:dyDescent="0.25">
      <c r="A204" s="22" t="s">
        <v>179</v>
      </c>
      <c r="B204" s="23" t="s">
        <v>537</v>
      </c>
      <c r="C204" s="24" t="s">
        <v>538</v>
      </c>
      <c r="D204" s="25" t="s">
        <v>386</v>
      </c>
      <c r="E204" s="26">
        <f t="shared" si="43"/>
        <v>0.12114999999999999</v>
      </c>
      <c r="F204" s="26">
        <f t="shared" si="43"/>
        <v>0</v>
      </c>
      <c r="G204" s="26">
        <f t="shared" si="43"/>
        <v>0</v>
      </c>
      <c r="H204" s="26">
        <f t="shared" si="43"/>
        <v>0</v>
      </c>
      <c r="I204" s="26">
        <f t="shared" si="43"/>
        <v>0</v>
      </c>
      <c r="J204" s="26">
        <f t="shared" si="43"/>
        <v>0</v>
      </c>
      <c r="K204" s="26">
        <f t="shared" si="43"/>
        <v>0</v>
      </c>
      <c r="L204" s="26">
        <f t="shared" si="43"/>
        <v>0</v>
      </c>
      <c r="M204" s="26">
        <f t="shared" si="43"/>
        <v>1</v>
      </c>
      <c r="N204" s="26">
        <f t="shared" si="43"/>
        <v>0</v>
      </c>
      <c r="O204" s="26">
        <v>0.12114999999999999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1</v>
      </c>
      <c r="X204" s="27">
        <v>0</v>
      </c>
      <c r="Y204" s="27">
        <v>0</v>
      </c>
      <c r="Z204" s="27">
        <v>0</v>
      </c>
      <c r="AA204" s="27">
        <v>0</v>
      </c>
      <c r="AB204" s="27">
        <v>0</v>
      </c>
      <c r="AC204" s="27">
        <v>0</v>
      </c>
      <c r="AD204" s="27">
        <v>0</v>
      </c>
      <c r="AE204" s="27">
        <v>0</v>
      </c>
      <c r="AF204" s="27">
        <v>0</v>
      </c>
      <c r="AG204" s="27">
        <v>0</v>
      </c>
      <c r="AH204" s="27">
        <v>0</v>
      </c>
      <c r="AI204" s="27">
        <v>0</v>
      </c>
      <c r="AJ204" s="27">
        <v>0</v>
      </c>
      <c r="AK204" s="27">
        <v>0</v>
      </c>
      <c r="AL204" s="27">
        <v>0</v>
      </c>
      <c r="AM204" s="27">
        <v>0</v>
      </c>
      <c r="AN204" s="27">
        <v>0</v>
      </c>
      <c r="AO204" s="27">
        <v>0</v>
      </c>
      <c r="AP204" s="27">
        <v>0</v>
      </c>
      <c r="AQ204" s="27">
        <v>0</v>
      </c>
      <c r="AR204" s="27">
        <v>0</v>
      </c>
      <c r="AS204" s="27">
        <v>0</v>
      </c>
      <c r="AT204" s="27">
        <v>0</v>
      </c>
      <c r="AU204" s="27">
        <v>0</v>
      </c>
      <c r="AV204" s="27">
        <v>0</v>
      </c>
      <c r="AW204" s="27">
        <v>0</v>
      </c>
      <c r="AX204" s="27">
        <v>0</v>
      </c>
      <c r="AY204" s="27">
        <v>0</v>
      </c>
      <c r="AZ204" s="27">
        <v>0</v>
      </c>
      <c r="BA204" s="27">
        <v>0</v>
      </c>
      <c r="BB204" s="27">
        <v>0</v>
      </c>
    </row>
    <row r="205" spans="1:54" s="21" customFormat="1" ht="27.75" customHeight="1" x14ac:dyDescent="0.25">
      <c r="A205" s="22" t="s">
        <v>179</v>
      </c>
      <c r="B205" s="23" t="s">
        <v>539</v>
      </c>
      <c r="C205" s="24" t="s">
        <v>540</v>
      </c>
      <c r="D205" s="25" t="s">
        <v>386</v>
      </c>
      <c r="E205" s="26">
        <f t="shared" si="43"/>
        <v>0.73247768000000002</v>
      </c>
      <c r="F205" s="26">
        <f t="shared" si="43"/>
        <v>0</v>
      </c>
      <c r="G205" s="26">
        <f t="shared" si="43"/>
        <v>0</v>
      </c>
      <c r="H205" s="26">
        <f t="shared" si="43"/>
        <v>0</v>
      </c>
      <c r="I205" s="26">
        <f t="shared" si="43"/>
        <v>0</v>
      </c>
      <c r="J205" s="26">
        <f t="shared" si="43"/>
        <v>0</v>
      </c>
      <c r="K205" s="26">
        <f t="shared" si="43"/>
        <v>0</v>
      </c>
      <c r="L205" s="26">
        <f t="shared" si="43"/>
        <v>0</v>
      </c>
      <c r="M205" s="26">
        <f t="shared" si="43"/>
        <v>2</v>
      </c>
      <c r="N205" s="26">
        <f t="shared" si="43"/>
        <v>0</v>
      </c>
      <c r="O205" s="26">
        <v>0.73247768000000002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2</v>
      </c>
      <c r="X205" s="27">
        <v>0</v>
      </c>
      <c r="Y205" s="27">
        <v>0</v>
      </c>
      <c r="Z205" s="27">
        <v>0</v>
      </c>
      <c r="AA205" s="27">
        <v>0</v>
      </c>
      <c r="AB205" s="27">
        <v>0</v>
      </c>
      <c r="AC205" s="27">
        <v>0</v>
      </c>
      <c r="AD205" s="27">
        <v>0</v>
      </c>
      <c r="AE205" s="27">
        <v>0</v>
      </c>
      <c r="AF205" s="27">
        <v>0</v>
      </c>
      <c r="AG205" s="27">
        <v>0</v>
      </c>
      <c r="AH205" s="27">
        <v>0</v>
      </c>
      <c r="AI205" s="27">
        <v>0</v>
      </c>
      <c r="AJ205" s="27">
        <v>0</v>
      </c>
      <c r="AK205" s="27">
        <v>0</v>
      </c>
      <c r="AL205" s="27">
        <v>0</v>
      </c>
      <c r="AM205" s="27">
        <v>0</v>
      </c>
      <c r="AN205" s="27">
        <v>0</v>
      </c>
      <c r="AO205" s="27">
        <v>0</v>
      </c>
      <c r="AP205" s="27">
        <v>0</v>
      </c>
      <c r="AQ205" s="27">
        <v>0</v>
      </c>
      <c r="AR205" s="27">
        <v>0</v>
      </c>
      <c r="AS205" s="27">
        <v>0</v>
      </c>
      <c r="AT205" s="27">
        <v>0</v>
      </c>
      <c r="AU205" s="27">
        <v>0</v>
      </c>
      <c r="AV205" s="27">
        <v>0</v>
      </c>
      <c r="AW205" s="27">
        <v>0</v>
      </c>
      <c r="AX205" s="27">
        <v>0</v>
      </c>
      <c r="AY205" s="27">
        <v>0</v>
      </c>
      <c r="AZ205" s="27">
        <v>0</v>
      </c>
      <c r="BA205" s="27">
        <v>0</v>
      </c>
      <c r="BB205" s="27">
        <v>0</v>
      </c>
    </row>
    <row r="206" spans="1:54" s="21" customFormat="1" ht="27.75" customHeight="1" x14ac:dyDescent="0.25">
      <c r="A206" s="22" t="s">
        <v>179</v>
      </c>
      <c r="B206" s="23" t="s">
        <v>541</v>
      </c>
      <c r="C206" s="24" t="s">
        <v>542</v>
      </c>
      <c r="D206" s="25" t="s">
        <v>386</v>
      </c>
      <c r="E206" s="26">
        <f t="shared" si="43"/>
        <v>0.36199999999999999</v>
      </c>
      <c r="F206" s="26">
        <f t="shared" si="43"/>
        <v>0</v>
      </c>
      <c r="G206" s="26">
        <f t="shared" si="43"/>
        <v>0</v>
      </c>
      <c r="H206" s="26">
        <f t="shared" si="43"/>
        <v>0</v>
      </c>
      <c r="I206" s="26">
        <f t="shared" si="43"/>
        <v>0</v>
      </c>
      <c r="J206" s="26">
        <f t="shared" si="43"/>
        <v>0</v>
      </c>
      <c r="K206" s="26">
        <f t="shared" si="43"/>
        <v>0</v>
      </c>
      <c r="L206" s="26">
        <f t="shared" si="43"/>
        <v>0</v>
      </c>
      <c r="M206" s="26">
        <f t="shared" si="43"/>
        <v>2</v>
      </c>
      <c r="N206" s="26">
        <f t="shared" si="43"/>
        <v>0</v>
      </c>
      <c r="O206" s="26">
        <v>0.36199999999999999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2</v>
      </c>
      <c r="X206" s="27">
        <v>0</v>
      </c>
      <c r="Y206" s="27">
        <v>0</v>
      </c>
      <c r="Z206" s="27">
        <v>0</v>
      </c>
      <c r="AA206" s="27">
        <v>0</v>
      </c>
      <c r="AB206" s="27">
        <v>0</v>
      </c>
      <c r="AC206" s="27">
        <v>0</v>
      </c>
      <c r="AD206" s="27">
        <v>0</v>
      </c>
      <c r="AE206" s="27">
        <v>0</v>
      </c>
      <c r="AF206" s="27">
        <v>0</v>
      </c>
      <c r="AG206" s="27">
        <v>0</v>
      </c>
      <c r="AH206" s="27">
        <v>0</v>
      </c>
      <c r="AI206" s="27">
        <v>0</v>
      </c>
      <c r="AJ206" s="27">
        <v>0</v>
      </c>
      <c r="AK206" s="27">
        <v>0</v>
      </c>
      <c r="AL206" s="27">
        <v>0</v>
      </c>
      <c r="AM206" s="27">
        <v>0</v>
      </c>
      <c r="AN206" s="27">
        <v>0</v>
      </c>
      <c r="AO206" s="27">
        <v>0</v>
      </c>
      <c r="AP206" s="27">
        <v>0</v>
      </c>
      <c r="AQ206" s="27">
        <v>0</v>
      </c>
      <c r="AR206" s="27">
        <v>0</v>
      </c>
      <c r="AS206" s="27">
        <v>0</v>
      </c>
      <c r="AT206" s="27">
        <v>0</v>
      </c>
      <c r="AU206" s="27">
        <v>0</v>
      </c>
      <c r="AV206" s="27">
        <v>0</v>
      </c>
      <c r="AW206" s="27">
        <v>0</v>
      </c>
      <c r="AX206" s="27">
        <v>0</v>
      </c>
      <c r="AY206" s="27">
        <v>0</v>
      </c>
      <c r="AZ206" s="27">
        <v>0</v>
      </c>
      <c r="BA206" s="27">
        <v>0</v>
      </c>
      <c r="BB206" s="27">
        <v>0</v>
      </c>
    </row>
    <row r="207" spans="1:54" s="21" customFormat="1" ht="27.75" customHeight="1" x14ac:dyDescent="0.25">
      <c r="A207" s="22" t="s">
        <v>179</v>
      </c>
      <c r="B207" s="23" t="s">
        <v>543</v>
      </c>
      <c r="C207" s="24" t="s">
        <v>544</v>
      </c>
      <c r="D207" s="25" t="s">
        <v>386</v>
      </c>
      <c r="E207" s="26">
        <f t="shared" si="43"/>
        <v>0.40125</v>
      </c>
      <c r="F207" s="26">
        <f t="shared" si="43"/>
        <v>0</v>
      </c>
      <c r="G207" s="26">
        <f t="shared" si="43"/>
        <v>0</v>
      </c>
      <c r="H207" s="26">
        <f t="shared" si="43"/>
        <v>0</v>
      </c>
      <c r="I207" s="26">
        <f t="shared" si="43"/>
        <v>0</v>
      </c>
      <c r="J207" s="26">
        <f t="shared" si="43"/>
        <v>0</v>
      </c>
      <c r="K207" s="26">
        <f t="shared" si="43"/>
        <v>0</v>
      </c>
      <c r="L207" s="26">
        <f t="shared" si="43"/>
        <v>0</v>
      </c>
      <c r="M207" s="26">
        <f t="shared" si="43"/>
        <v>1</v>
      </c>
      <c r="N207" s="26">
        <f t="shared" si="43"/>
        <v>0</v>
      </c>
      <c r="O207" s="26">
        <v>0.40125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1</v>
      </c>
      <c r="X207" s="27">
        <v>0</v>
      </c>
      <c r="Y207" s="27">
        <v>0</v>
      </c>
      <c r="Z207" s="27">
        <v>0</v>
      </c>
      <c r="AA207" s="27">
        <v>0</v>
      </c>
      <c r="AB207" s="27">
        <v>0</v>
      </c>
      <c r="AC207" s="27">
        <v>0</v>
      </c>
      <c r="AD207" s="27">
        <v>0</v>
      </c>
      <c r="AE207" s="27">
        <v>0</v>
      </c>
      <c r="AF207" s="27">
        <v>0</v>
      </c>
      <c r="AG207" s="27">
        <v>0</v>
      </c>
      <c r="AH207" s="27">
        <v>0</v>
      </c>
      <c r="AI207" s="27">
        <v>0</v>
      </c>
      <c r="AJ207" s="27">
        <v>0</v>
      </c>
      <c r="AK207" s="27">
        <v>0</v>
      </c>
      <c r="AL207" s="27">
        <v>0</v>
      </c>
      <c r="AM207" s="27">
        <v>0</v>
      </c>
      <c r="AN207" s="27">
        <v>0</v>
      </c>
      <c r="AO207" s="27">
        <v>0</v>
      </c>
      <c r="AP207" s="27">
        <v>0</v>
      </c>
      <c r="AQ207" s="27">
        <v>0</v>
      </c>
      <c r="AR207" s="27">
        <v>0</v>
      </c>
      <c r="AS207" s="27">
        <v>0</v>
      </c>
      <c r="AT207" s="27">
        <v>0</v>
      </c>
      <c r="AU207" s="27">
        <v>0</v>
      </c>
      <c r="AV207" s="27">
        <v>0</v>
      </c>
      <c r="AW207" s="27">
        <v>0</v>
      </c>
      <c r="AX207" s="27">
        <v>0</v>
      </c>
      <c r="AY207" s="27">
        <v>0</v>
      </c>
      <c r="AZ207" s="27">
        <v>0</v>
      </c>
      <c r="BA207" s="27">
        <v>0</v>
      </c>
      <c r="BB207" s="27">
        <v>0</v>
      </c>
    </row>
    <row r="208" spans="1:54" s="21" customFormat="1" ht="27.75" customHeight="1" x14ac:dyDescent="0.25">
      <c r="A208" s="22" t="s">
        <v>179</v>
      </c>
      <c r="B208" s="23" t="s">
        <v>545</v>
      </c>
      <c r="C208" s="24" t="s">
        <v>546</v>
      </c>
      <c r="D208" s="25" t="s">
        <v>386</v>
      </c>
      <c r="E208" s="26">
        <f t="shared" si="43"/>
        <v>0.52</v>
      </c>
      <c r="F208" s="26">
        <f t="shared" si="43"/>
        <v>0</v>
      </c>
      <c r="G208" s="26">
        <f t="shared" si="43"/>
        <v>0</v>
      </c>
      <c r="H208" s="26">
        <f t="shared" si="43"/>
        <v>0</v>
      </c>
      <c r="I208" s="26">
        <f t="shared" si="43"/>
        <v>0</v>
      </c>
      <c r="J208" s="26">
        <f t="shared" si="43"/>
        <v>0</v>
      </c>
      <c r="K208" s="26">
        <f t="shared" si="43"/>
        <v>0</v>
      </c>
      <c r="L208" s="26">
        <f t="shared" si="43"/>
        <v>0</v>
      </c>
      <c r="M208" s="26">
        <f t="shared" si="43"/>
        <v>2</v>
      </c>
      <c r="N208" s="26">
        <f t="shared" si="43"/>
        <v>0</v>
      </c>
      <c r="O208" s="26">
        <v>0.52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2</v>
      </c>
      <c r="X208" s="27">
        <v>0</v>
      </c>
      <c r="Y208" s="27">
        <v>0</v>
      </c>
      <c r="Z208" s="27">
        <v>0</v>
      </c>
      <c r="AA208" s="27">
        <v>0</v>
      </c>
      <c r="AB208" s="27">
        <v>0</v>
      </c>
      <c r="AC208" s="27">
        <v>0</v>
      </c>
      <c r="AD208" s="27">
        <v>0</v>
      </c>
      <c r="AE208" s="27">
        <v>0</v>
      </c>
      <c r="AF208" s="27">
        <v>0</v>
      </c>
      <c r="AG208" s="27">
        <v>0</v>
      </c>
      <c r="AH208" s="27">
        <v>0</v>
      </c>
      <c r="AI208" s="27">
        <v>0</v>
      </c>
      <c r="AJ208" s="27">
        <v>0</v>
      </c>
      <c r="AK208" s="27">
        <v>0</v>
      </c>
      <c r="AL208" s="27">
        <v>0</v>
      </c>
      <c r="AM208" s="27">
        <v>0</v>
      </c>
      <c r="AN208" s="27">
        <v>0</v>
      </c>
      <c r="AO208" s="27">
        <v>0</v>
      </c>
      <c r="AP208" s="27">
        <v>0</v>
      </c>
      <c r="AQ208" s="27">
        <v>0</v>
      </c>
      <c r="AR208" s="27">
        <v>0</v>
      </c>
      <c r="AS208" s="27">
        <v>0</v>
      </c>
      <c r="AT208" s="27">
        <v>0</v>
      </c>
      <c r="AU208" s="27">
        <v>0</v>
      </c>
      <c r="AV208" s="27">
        <v>0</v>
      </c>
      <c r="AW208" s="27">
        <v>0</v>
      </c>
      <c r="AX208" s="27">
        <v>0</v>
      </c>
      <c r="AY208" s="27">
        <v>0</v>
      </c>
      <c r="AZ208" s="27">
        <v>0</v>
      </c>
      <c r="BA208" s="27">
        <v>0</v>
      </c>
      <c r="BB208" s="27">
        <v>0</v>
      </c>
    </row>
    <row r="209" spans="1:54" s="21" customFormat="1" ht="27.75" customHeight="1" x14ac:dyDescent="0.25">
      <c r="A209" s="22" t="s">
        <v>179</v>
      </c>
      <c r="B209" s="23" t="s">
        <v>547</v>
      </c>
      <c r="C209" s="24" t="s">
        <v>548</v>
      </c>
      <c r="D209" s="25" t="s">
        <v>386</v>
      </c>
      <c r="E209" s="26">
        <f t="shared" si="43"/>
        <v>6.92986111</v>
      </c>
      <c r="F209" s="26">
        <f t="shared" si="43"/>
        <v>0</v>
      </c>
      <c r="G209" s="26">
        <f t="shared" si="43"/>
        <v>0</v>
      </c>
      <c r="H209" s="26">
        <f t="shared" si="43"/>
        <v>0</v>
      </c>
      <c r="I209" s="26">
        <f t="shared" si="43"/>
        <v>0</v>
      </c>
      <c r="J209" s="26">
        <f t="shared" si="43"/>
        <v>0</v>
      </c>
      <c r="K209" s="26">
        <f t="shared" si="43"/>
        <v>0</v>
      </c>
      <c r="L209" s="26">
        <f t="shared" si="43"/>
        <v>0</v>
      </c>
      <c r="M209" s="26">
        <f t="shared" si="43"/>
        <v>1</v>
      </c>
      <c r="N209" s="26">
        <f t="shared" si="43"/>
        <v>0</v>
      </c>
      <c r="O209" s="26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6.92986111</v>
      </c>
      <c r="Z209" s="27">
        <v>0</v>
      </c>
      <c r="AA209" s="27">
        <v>0</v>
      </c>
      <c r="AB209" s="27">
        <v>0</v>
      </c>
      <c r="AC209" s="27">
        <v>0</v>
      </c>
      <c r="AD209" s="27">
        <v>0</v>
      </c>
      <c r="AE209" s="27">
        <v>0</v>
      </c>
      <c r="AF209" s="27">
        <v>0</v>
      </c>
      <c r="AG209" s="27">
        <v>1</v>
      </c>
      <c r="AH209" s="27">
        <v>0</v>
      </c>
      <c r="AI209" s="27">
        <v>0</v>
      </c>
      <c r="AJ209" s="27">
        <v>0</v>
      </c>
      <c r="AK209" s="27">
        <v>0</v>
      </c>
      <c r="AL209" s="27">
        <v>0</v>
      </c>
      <c r="AM209" s="27">
        <v>0</v>
      </c>
      <c r="AN209" s="27">
        <v>0</v>
      </c>
      <c r="AO209" s="27">
        <v>0</v>
      </c>
      <c r="AP209" s="27">
        <v>0</v>
      </c>
      <c r="AQ209" s="27">
        <v>0</v>
      </c>
      <c r="AR209" s="27">
        <v>0</v>
      </c>
      <c r="AS209" s="27">
        <v>0</v>
      </c>
      <c r="AT209" s="27">
        <v>0</v>
      </c>
      <c r="AU209" s="27">
        <v>0</v>
      </c>
      <c r="AV209" s="27">
        <v>0</v>
      </c>
      <c r="AW209" s="27">
        <v>0</v>
      </c>
      <c r="AX209" s="27">
        <v>0</v>
      </c>
      <c r="AY209" s="27">
        <v>0</v>
      </c>
      <c r="AZ209" s="27">
        <v>0</v>
      </c>
      <c r="BA209" s="27">
        <v>0</v>
      </c>
      <c r="BB209" s="27">
        <v>0</v>
      </c>
    </row>
    <row r="210" spans="1:54" s="21" customFormat="1" ht="27.75" customHeight="1" x14ac:dyDescent="0.25">
      <c r="A210" s="22" t="s">
        <v>179</v>
      </c>
      <c r="B210" s="23" t="s">
        <v>549</v>
      </c>
      <c r="C210" s="24" t="s">
        <v>550</v>
      </c>
      <c r="D210" s="25" t="s">
        <v>386</v>
      </c>
      <c r="E210" s="26">
        <f t="shared" si="43"/>
        <v>108.63333547000001</v>
      </c>
      <c r="F210" s="26">
        <f t="shared" si="43"/>
        <v>0</v>
      </c>
      <c r="G210" s="26">
        <f t="shared" si="43"/>
        <v>0</v>
      </c>
      <c r="H210" s="26">
        <f t="shared" si="43"/>
        <v>0</v>
      </c>
      <c r="I210" s="26">
        <f t="shared" si="43"/>
        <v>0</v>
      </c>
      <c r="J210" s="26">
        <f t="shared" si="43"/>
        <v>0</v>
      </c>
      <c r="K210" s="26">
        <f t="shared" si="43"/>
        <v>0</v>
      </c>
      <c r="L210" s="26">
        <f t="shared" si="43"/>
        <v>0</v>
      </c>
      <c r="M210" s="26">
        <f t="shared" si="43"/>
        <v>250</v>
      </c>
      <c r="N210" s="26">
        <f t="shared" si="43"/>
        <v>0</v>
      </c>
      <c r="O210" s="26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108.63333547000001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>
        <v>0</v>
      </c>
      <c r="AG210" s="27">
        <v>250</v>
      </c>
      <c r="AH210" s="27">
        <v>0</v>
      </c>
      <c r="AI210" s="27">
        <v>0</v>
      </c>
      <c r="AJ210" s="27">
        <v>0</v>
      </c>
      <c r="AK210" s="27">
        <v>0</v>
      </c>
      <c r="AL210" s="27">
        <v>0</v>
      </c>
      <c r="AM210" s="27">
        <v>0</v>
      </c>
      <c r="AN210" s="27">
        <v>0</v>
      </c>
      <c r="AO210" s="27">
        <v>0</v>
      </c>
      <c r="AP210" s="27">
        <v>0</v>
      </c>
      <c r="AQ210" s="27">
        <v>0</v>
      </c>
      <c r="AR210" s="27">
        <v>0</v>
      </c>
      <c r="AS210" s="27">
        <v>0</v>
      </c>
      <c r="AT210" s="27">
        <v>0</v>
      </c>
      <c r="AU210" s="27">
        <v>0</v>
      </c>
      <c r="AV210" s="27">
        <v>0</v>
      </c>
      <c r="AW210" s="27">
        <v>0</v>
      </c>
      <c r="AX210" s="27">
        <v>0</v>
      </c>
      <c r="AY210" s="27">
        <v>0</v>
      </c>
      <c r="AZ210" s="27">
        <v>0</v>
      </c>
      <c r="BA210" s="27">
        <v>0</v>
      </c>
      <c r="BB210" s="27">
        <v>0</v>
      </c>
    </row>
    <row r="211" spans="1:54" ht="47.25" x14ac:dyDescent="0.25">
      <c r="A211" s="40" t="s">
        <v>181</v>
      </c>
      <c r="B211" s="40" t="s">
        <v>182</v>
      </c>
      <c r="C211" s="41" t="s">
        <v>73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</row>
    <row r="212" spans="1:54" ht="31.5" x14ac:dyDescent="0.25">
      <c r="A212" s="40" t="s">
        <v>183</v>
      </c>
      <c r="B212" s="40" t="s">
        <v>184</v>
      </c>
      <c r="C212" s="41" t="s">
        <v>73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</row>
    <row r="213" spans="1:54" ht="94.5" x14ac:dyDescent="0.25">
      <c r="A213" s="40" t="s">
        <v>185</v>
      </c>
      <c r="B213" s="40" t="s">
        <v>186</v>
      </c>
      <c r="C213" s="41" t="s">
        <v>73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</row>
    <row r="214" spans="1:54" ht="31.5" x14ac:dyDescent="0.25">
      <c r="A214" s="40" t="s">
        <v>187</v>
      </c>
      <c r="B214" s="40" t="s">
        <v>139</v>
      </c>
      <c r="C214" s="41" t="s">
        <v>73</v>
      </c>
      <c r="D214" s="42">
        <v>0</v>
      </c>
      <c r="E214" s="42">
        <v>0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>
        <v>0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</row>
    <row r="215" spans="1:54" ht="31.5" x14ac:dyDescent="0.25">
      <c r="A215" s="40" t="s">
        <v>188</v>
      </c>
      <c r="B215" s="40" t="s">
        <v>139</v>
      </c>
      <c r="C215" s="41" t="s">
        <v>73</v>
      </c>
      <c r="D215" s="42">
        <v>0</v>
      </c>
      <c r="E215" s="42">
        <v>0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>
        <v>0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F215" s="42">
        <v>0</v>
      </c>
      <c r="AG215" s="42">
        <v>0</v>
      </c>
      <c r="AH215" s="42">
        <v>0</v>
      </c>
      <c r="AI215" s="42">
        <v>0</v>
      </c>
      <c r="AJ215" s="42">
        <v>0</v>
      </c>
      <c r="AK215" s="42">
        <v>0</v>
      </c>
      <c r="AL215" s="42">
        <v>0</v>
      </c>
      <c r="AM215" s="42">
        <v>0</v>
      </c>
      <c r="AN215" s="42">
        <v>0</v>
      </c>
      <c r="AO215" s="42">
        <v>0</v>
      </c>
      <c r="AP215" s="42">
        <v>0</v>
      </c>
      <c r="AQ215" s="42">
        <v>0</v>
      </c>
      <c r="AR215" s="42">
        <v>0</v>
      </c>
      <c r="AS215" s="42">
        <v>0</v>
      </c>
      <c r="AT215" s="42">
        <v>0</v>
      </c>
      <c r="AU215" s="42">
        <v>0</v>
      </c>
      <c r="AV215" s="42">
        <v>0</v>
      </c>
      <c r="AW215" s="42">
        <v>0</v>
      </c>
      <c r="AX215" s="42">
        <v>0</v>
      </c>
      <c r="AY215" s="42">
        <v>0</v>
      </c>
      <c r="AZ215" s="42">
        <v>0</v>
      </c>
      <c r="BA215" s="42">
        <v>0</v>
      </c>
      <c r="BB215" s="42">
        <v>0</v>
      </c>
    </row>
    <row r="216" spans="1:54" ht="47.25" x14ac:dyDescent="0.25">
      <c r="A216" s="40" t="s">
        <v>189</v>
      </c>
      <c r="B216" s="40" t="s">
        <v>190</v>
      </c>
      <c r="C216" s="41" t="s">
        <v>73</v>
      </c>
      <c r="D216" s="42">
        <v>0</v>
      </c>
      <c r="E216" s="42">
        <v>0</v>
      </c>
      <c r="F216" s="42">
        <v>0</v>
      </c>
      <c r="G216" s="42">
        <v>0</v>
      </c>
      <c r="H216" s="42">
        <v>0</v>
      </c>
      <c r="I216" s="42">
        <v>0</v>
      </c>
      <c r="J216" s="42">
        <v>0</v>
      </c>
      <c r="K216" s="42">
        <v>0</v>
      </c>
      <c r="L216" s="42">
        <v>0</v>
      </c>
      <c r="M216" s="42">
        <v>0</v>
      </c>
      <c r="N216" s="42">
        <v>0</v>
      </c>
      <c r="O216" s="42">
        <v>0</v>
      </c>
      <c r="P216" s="42">
        <v>0</v>
      </c>
      <c r="Q216" s="42"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</row>
    <row r="217" spans="1:54" ht="31.5" x14ac:dyDescent="0.25">
      <c r="A217" s="40" t="s">
        <v>191</v>
      </c>
      <c r="B217" s="40" t="s">
        <v>192</v>
      </c>
      <c r="C217" s="41" t="s">
        <v>73</v>
      </c>
      <c r="D217" s="42">
        <v>0</v>
      </c>
      <c r="E217" s="42">
        <v>0</v>
      </c>
      <c r="F217" s="42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2">
        <v>0</v>
      </c>
      <c r="M217" s="42">
        <v>0</v>
      </c>
      <c r="N217" s="42">
        <v>0</v>
      </c>
      <c r="O217" s="42">
        <v>0</v>
      </c>
      <c r="P217" s="42">
        <v>0</v>
      </c>
      <c r="Q217" s="42"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</row>
    <row r="218" spans="1:54" ht="31.5" x14ac:dyDescent="0.25">
      <c r="A218" s="40" t="s">
        <v>193</v>
      </c>
      <c r="B218" s="40" t="s">
        <v>139</v>
      </c>
      <c r="C218" s="41" t="s">
        <v>73</v>
      </c>
      <c r="D218" s="42">
        <v>0</v>
      </c>
      <c r="E218" s="42">
        <v>0</v>
      </c>
      <c r="F218" s="42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2">
        <v>0</v>
      </c>
      <c r="M218" s="42">
        <v>0</v>
      </c>
      <c r="N218" s="42">
        <v>0</v>
      </c>
      <c r="O218" s="42">
        <v>0</v>
      </c>
      <c r="P218" s="42">
        <v>0</v>
      </c>
      <c r="Q218" s="42"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</row>
    <row r="219" spans="1:54" ht="63" x14ac:dyDescent="0.25">
      <c r="A219" s="40" t="s">
        <v>194</v>
      </c>
      <c r="B219" s="40" t="s">
        <v>195</v>
      </c>
      <c r="C219" s="41" t="s">
        <v>73</v>
      </c>
      <c r="D219" s="42">
        <v>0</v>
      </c>
      <c r="E219" s="42">
        <v>0</v>
      </c>
      <c r="F219" s="42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2">
        <v>0</v>
      </c>
      <c r="M219" s="42">
        <v>0</v>
      </c>
      <c r="N219" s="42">
        <v>0</v>
      </c>
      <c r="O219" s="42">
        <v>0</v>
      </c>
      <c r="P219" s="42">
        <v>0</v>
      </c>
      <c r="Q219" s="42">
        <v>0</v>
      </c>
      <c r="R219" s="42">
        <v>0</v>
      </c>
      <c r="S219" s="42">
        <v>0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F219" s="42">
        <v>0</v>
      </c>
      <c r="AG219" s="42">
        <v>0</v>
      </c>
      <c r="AH219" s="42">
        <v>0</v>
      </c>
      <c r="AI219" s="42">
        <v>0</v>
      </c>
      <c r="AJ219" s="42">
        <v>0</v>
      </c>
      <c r="AK219" s="42">
        <v>0</v>
      </c>
      <c r="AL219" s="42">
        <v>0</v>
      </c>
      <c r="AM219" s="42">
        <v>0</v>
      </c>
      <c r="AN219" s="42">
        <v>0</v>
      </c>
      <c r="AO219" s="42">
        <v>0</v>
      </c>
      <c r="AP219" s="42">
        <v>0</v>
      </c>
      <c r="AQ219" s="42">
        <v>0</v>
      </c>
      <c r="AR219" s="42">
        <v>0</v>
      </c>
      <c r="AS219" s="42">
        <v>0</v>
      </c>
      <c r="AT219" s="42">
        <v>0</v>
      </c>
      <c r="AU219" s="42">
        <v>0</v>
      </c>
      <c r="AV219" s="42">
        <v>0</v>
      </c>
      <c r="AW219" s="42">
        <v>0</v>
      </c>
      <c r="AX219" s="42">
        <v>0</v>
      </c>
      <c r="AY219" s="42">
        <v>0</v>
      </c>
      <c r="AZ219" s="42">
        <v>0</v>
      </c>
      <c r="BA219" s="42">
        <v>0</v>
      </c>
      <c r="BB219" s="42">
        <v>0</v>
      </c>
    </row>
    <row r="220" spans="1:54" ht="78.75" x14ac:dyDescent="0.25">
      <c r="A220" s="40" t="s">
        <v>196</v>
      </c>
      <c r="B220" s="40" t="s">
        <v>197</v>
      </c>
      <c r="C220" s="41" t="s">
        <v>73</v>
      </c>
      <c r="D220" s="42">
        <v>0</v>
      </c>
      <c r="E220" s="42">
        <v>0</v>
      </c>
      <c r="F220" s="42">
        <v>0</v>
      </c>
      <c r="G220" s="42">
        <v>0</v>
      </c>
      <c r="H220" s="42">
        <v>0</v>
      </c>
      <c r="I220" s="42">
        <v>0</v>
      </c>
      <c r="J220" s="42">
        <v>0</v>
      </c>
      <c r="K220" s="42">
        <v>0</v>
      </c>
      <c r="L220" s="42">
        <v>0</v>
      </c>
      <c r="M220" s="42">
        <v>0</v>
      </c>
      <c r="N220" s="42">
        <v>0</v>
      </c>
      <c r="O220" s="42">
        <v>0</v>
      </c>
      <c r="P220" s="42">
        <v>0</v>
      </c>
      <c r="Q220" s="42"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</row>
    <row r="221" spans="1:54" ht="94.5" x14ac:dyDescent="0.25">
      <c r="A221" s="40" t="s">
        <v>198</v>
      </c>
      <c r="B221" s="40" t="s">
        <v>199</v>
      </c>
      <c r="C221" s="41" t="s">
        <v>73</v>
      </c>
      <c r="D221" s="42">
        <v>0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2">
        <v>0</v>
      </c>
      <c r="M221" s="42">
        <v>0</v>
      </c>
      <c r="N221" s="42">
        <v>0</v>
      </c>
      <c r="O221" s="42">
        <v>0</v>
      </c>
      <c r="P221" s="42">
        <v>0</v>
      </c>
      <c r="Q221" s="42"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</row>
    <row r="222" spans="1:54" ht="78.75" x14ac:dyDescent="0.25">
      <c r="A222" s="40" t="s">
        <v>200</v>
      </c>
      <c r="B222" s="40" t="s">
        <v>201</v>
      </c>
      <c r="C222" s="41" t="s">
        <v>73</v>
      </c>
      <c r="D222" s="42"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42">
        <v>0</v>
      </c>
      <c r="Q222" s="42"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</row>
    <row r="223" spans="1:54" ht="110.25" x14ac:dyDescent="0.25">
      <c r="A223" s="40" t="s">
        <v>202</v>
      </c>
      <c r="B223" s="40" t="s">
        <v>203</v>
      </c>
      <c r="C223" s="41" t="s">
        <v>73</v>
      </c>
      <c r="D223" s="42"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42">
        <v>0</v>
      </c>
      <c r="Q223" s="42"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</row>
    <row r="224" spans="1:54" ht="110.25" x14ac:dyDescent="0.25">
      <c r="A224" s="40" t="s">
        <v>204</v>
      </c>
      <c r="B224" s="40" t="s">
        <v>205</v>
      </c>
      <c r="C224" s="41" t="s">
        <v>73</v>
      </c>
      <c r="D224" s="42">
        <v>0</v>
      </c>
      <c r="E224" s="42">
        <v>0</v>
      </c>
      <c r="F224" s="42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2">
        <v>0</v>
      </c>
      <c r="M224" s="42">
        <v>0</v>
      </c>
      <c r="N224" s="42">
        <v>0</v>
      </c>
      <c r="O224" s="42">
        <v>0</v>
      </c>
      <c r="P224" s="42">
        <v>0</v>
      </c>
      <c r="Q224" s="42"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</row>
    <row r="225" spans="1:54" ht="47.25" x14ac:dyDescent="0.25">
      <c r="A225" s="40" t="s">
        <v>206</v>
      </c>
      <c r="B225" s="40" t="s">
        <v>207</v>
      </c>
      <c r="C225" s="41" t="s">
        <v>73</v>
      </c>
      <c r="D225" s="42"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2">
        <v>0</v>
      </c>
      <c r="M225" s="42">
        <v>0</v>
      </c>
      <c r="N225" s="42">
        <v>0</v>
      </c>
      <c r="O225" s="42">
        <v>0</v>
      </c>
      <c r="P225" s="42">
        <v>0</v>
      </c>
      <c r="Q225" s="42"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</row>
    <row r="226" spans="1:54" ht="63" x14ac:dyDescent="0.25">
      <c r="A226" s="40" t="s">
        <v>208</v>
      </c>
      <c r="B226" s="40" t="s">
        <v>209</v>
      </c>
      <c r="C226" s="41" t="s">
        <v>73</v>
      </c>
      <c r="D226" s="42">
        <v>0</v>
      </c>
      <c r="E226" s="42">
        <v>0</v>
      </c>
      <c r="F226" s="42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2">
        <v>0</v>
      </c>
      <c r="M226" s="42">
        <v>0</v>
      </c>
      <c r="N226" s="42">
        <v>0</v>
      </c>
      <c r="O226" s="42">
        <v>0</v>
      </c>
      <c r="P226" s="42">
        <v>0</v>
      </c>
      <c r="Q226" s="42"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</row>
    <row r="227" spans="1:54" ht="31.5" x14ac:dyDescent="0.25">
      <c r="A227" s="40" t="s">
        <v>210</v>
      </c>
      <c r="B227" s="40" t="s">
        <v>211</v>
      </c>
      <c r="C227" s="41" t="s">
        <v>73</v>
      </c>
      <c r="D227" s="42">
        <v>0</v>
      </c>
      <c r="E227" s="42">
        <v>0</v>
      </c>
      <c r="F227" s="42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2">
        <v>0</v>
      </c>
      <c r="M227" s="42">
        <v>0</v>
      </c>
      <c r="N227" s="42">
        <v>0</v>
      </c>
      <c r="O227" s="42">
        <v>0</v>
      </c>
      <c r="P227" s="42">
        <v>0</v>
      </c>
      <c r="Q227" s="42"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</row>
    <row r="228" spans="1:54" ht="31.5" x14ac:dyDescent="0.25">
      <c r="A228" s="40" t="s">
        <v>212</v>
      </c>
      <c r="B228" s="40" t="s">
        <v>213</v>
      </c>
      <c r="C228" s="41" t="s">
        <v>73</v>
      </c>
      <c r="D228" s="42"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2">
        <v>0</v>
      </c>
      <c r="M228" s="42">
        <v>0</v>
      </c>
      <c r="N228" s="42">
        <v>0</v>
      </c>
      <c r="O228" s="42">
        <v>0</v>
      </c>
      <c r="P228" s="42">
        <v>0</v>
      </c>
      <c r="Q228" s="42"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</row>
    <row r="229" spans="1:54" ht="31.5" x14ac:dyDescent="0.25">
      <c r="A229" s="40" t="s">
        <v>214</v>
      </c>
      <c r="B229" s="40" t="s">
        <v>215</v>
      </c>
      <c r="C229" s="41" t="s">
        <v>73</v>
      </c>
      <c r="D229" s="42"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42">
        <v>0</v>
      </c>
      <c r="Q229" s="42"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</row>
    <row r="230" spans="1:54" ht="31.5" x14ac:dyDescent="0.25">
      <c r="A230" s="40" t="s">
        <v>216</v>
      </c>
      <c r="B230" s="40" t="s">
        <v>217</v>
      </c>
      <c r="C230" s="41" t="s">
        <v>73</v>
      </c>
      <c r="D230" s="42">
        <v>0</v>
      </c>
      <c r="E230" s="42">
        <v>0</v>
      </c>
      <c r="F230" s="42">
        <v>0</v>
      </c>
      <c r="G230" s="42">
        <v>0</v>
      </c>
      <c r="H230" s="42">
        <v>0</v>
      </c>
      <c r="I230" s="42">
        <v>0</v>
      </c>
      <c r="J230" s="42">
        <v>0</v>
      </c>
      <c r="K230" s="42">
        <v>0</v>
      </c>
      <c r="L230" s="42">
        <v>0</v>
      </c>
      <c r="M230" s="42">
        <v>0</v>
      </c>
      <c r="N230" s="42">
        <v>0</v>
      </c>
      <c r="O230" s="42">
        <v>0</v>
      </c>
      <c r="P230" s="42">
        <v>0</v>
      </c>
      <c r="Q230" s="42"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</row>
    <row r="231" spans="1:54" ht="31.5" x14ac:dyDescent="0.25">
      <c r="A231" s="40" t="s">
        <v>218</v>
      </c>
      <c r="B231" s="40" t="s">
        <v>219</v>
      </c>
      <c r="C231" s="41" t="s">
        <v>73</v>
      </c>
      <c r="D231" s="42">
        <v>0</v>
      </c>
      <c r="E231" s="42">
        <v>0</v>
      </c>
      <c r="F231" s="42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2">
        <v>0</v>
      </c>
      <c r="M231" s="42">
        <v>0</v>
      </c>
      <c r="N231" s="42">
        <v>0</v>
      </c>
      <c r="O231" s="42">
        <v>0</v>
      </c>
      <c r="P231" s="42">
        <v>0</v>
      </c>
      <c r="Q231" s="42"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</row>
    <row r="232" spans="1:54" ht="47.25" x14ac:dyDescent="0.25">
      <c r="A232" s="40" t="s">
        <v>220</v>
      </c>
      <c r="B232" s="40" t="s">
        <v>221</v>
      </c>
      <c r="C232" s="41" t="s">
        <v>73</v>
      </c>
      <c r="D232" s="42">
        <v>0</v>
      </c>
      <c r="E232" s="42">
        <v>0</v>
      </c>
      <c r="F232" s="42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2">
        <v>0</v>
      </c>
      <c r="M232" s="42">
        <v>0</v>
      </c>
      <c r="N232" s="42">
        <v>0</v>
      </c>
      <c r="O232" s="42">
        <v>0</v>
      </c>
      <c r="P232" s="42">
        <v>0</v>
      </c>
      <c r="Q232" s="42">
        <v>0</v>
      </c>
      <c r="R232" s="42">
        <v>0</v>
      </c>
      <c r="S232" s="42">
        <v>0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F232" s="42">
        <v>0</v>
      </c>
      <c r="AG232" s="42">
        <v>0</v>
      </c>
      <c r="AH232" s="42">
        <v>0</v>
      </c>
      <c r="AI232" s="42">
        <v>0</v>
      </c>
      <c r="AJ232" s="42">
        <v>0</v>
      </c>
      <c r="AK232" s="42">
        <v>0</v>
      </c>
      <c r="AL232" s="42">
        <v>0</v>
      </c>
      <c r="AM232" s="42">
        <v>0</v>
      </c>
      <c r="AN232" s="42">
        <v>0</v>
      </c>
      <c r="AO232" s="42">
        <v>0</v>
      </c>
      <c r="AP232" s="42">
        <v>0</v>
      </c>
      <c r="AQ232" s="42">
        <v>0</v>
      </c>
      <c r="AR232" s="42">
        <v>0</v>
      </c>
      <c r="AS232" s="42">
        <v>0</v>
      </c>
      <c r="AT232" s="42">
        <v>0</v>
      </c>
      <c r="AU232" s="42">
        <v>0</v>
      </c>
      <c r="AV232" s="42">
        <v>0</v>
      </c>
      <c r="AW232" s="42">
        <v>0</v>
      </c>
      <c r="AX232" s="42">
        <v>0</v>
      </c>
      <c r="AY232" s="42">
        <v>0</v>
      </c>
      <c r="AZ232" s="42">
        <v>0</v>
      </c>
      <c r="BA232" s="42">
        <v>0</v>
      </c>
      <c r="BB232" s="42">
        <v>0</v>
      </c>
    </row>
    <row r="233" spans="1:54" ht="47.25" x14ac:dyDescent="0.25">
      <c r="A233" s="40" t="s">
        <v>222</v>
      </c>
      <c r="B233" s="40" t="s">
        <v>223</v>
      </c>
      <c r="C233" s="41" t="s">
        <v>73</v>
      </c>
      <c r="D233" s="42">
        <v>0</v>
      </c>
      <c r="E233" s="42">
        <v>0</v>
      </c>
      <c r="F233" s="42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2">
        <v>0</v>
      </c>
      <c r="M233" s="42">
        <v>0</v>
      </c>
      <c r="N233" s="42">
        <v>0</v>
      </c>
      <c r="O233" s="42">
        <v>0</v>
      </c>
      <c r="P233" s="42">
        <v>0</v>
      </c>
      <c r="Q233" s="42"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</row>
    <row r="234" spans="1:54" ht="47.25" x14ac:dyDescent="0.25">
      <c r="A234" s="40" t="s">
        <v>224</v>
      </c>
      <c r="B234" s="40" t="s">
        <v>225</v>
      </c>
      <c r="C234" s="41" t="s">
        <v>73</v>
      </c>
      <c r="D234" s="42">
        <v>0</v>
      </c>
      <c r="E234" s="42">
        <v>0</v>
      </c>
      <c r="F234" s="42">
        <v>0</v>
      </c>
      <c r="G234" s="42">
        <v>0</v>
      </c>
      <c r="H234" s="42">
        <v>0</v>
      </c>
      <c r="I234" s="42">
        <v>0</v>
      </c>
      <c r="J234" s="42">
        <v>0</v>
      </c>
      <c r="K234" s="42">
        <v>0</v>
      </c>
      <c r="L234" s="42">
        <v>0</v>
      </c>
      <c r="M234" s="42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</row>
    <row r="235" spans="1:54" ht="47.25" x14ac:dyDescent="0.25">
      <c r="A235" s="40" t="s">
        <v>226</v>
      </c>
      <c r="B235" s="40" t="s">
        <v>227</v>
      </c>
      <c r="C235" s="41" t="s">
        <v>73</v>
      </c>
      <c r="D235" s="42">
        <v>0</v>
      </c>
      <c r="E235" s="42">
        <v>0</v>
      </c>
      <c r="F235" s="42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2">
        <v>0</v>
      </c>
      <c r="M235" s="42">
        <v>0</v>
      </c>
      <c r="N235" s="42">
        <v>0</v>
      </c>
      <c r="O235" s="42">
        <v>0</v>
      </c>
      <c r="P235" s="42">
        <v>0</v>
      </c>
      <c r="Q235" s="42"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</row>
    <row r="236" spans="1:54" ht="47.25" x14ac:dyDescent="0.25">
      <c r="A236" s="40" t="s">
        <v>228</v>
      </c>
      <c r="B236" s="40" t="s">
        <v>229</v>
      </c>
      <c r="C236" s="41" t="s">
        <v>73</v>
      </c>
      <c r="D236" s="42">
        <v>0</v>
      </c>
      <c r="E236" s="42">
        <v>0</v>
      </c>
      <c r="F236" s="42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2">
        <v>0</v>
      </c>
      <c r="M236" s="42">
        <v>0</v>
      </c>
      <c r="N236" s="42">
        <v>0</v>
      </c>
      <c r="O236" s="42">
        <v>0</v>
      </c>
      <c r="P236" s="42">
        <v>0</v>
      </c>
      <c r="Q236" s="42"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</row>
    <row r="237" spans="1:54" ht="31.5" x14ac:dyDescent="0.25">
      <c r="A237" s="40" t="s">
        <v>230</v>
      </c>
      <c r="B237" s="40" t="s">
        <v>231</v>
      </c>
      <c r="C237" s="41" t="s">
        <v>73</v>
      </c>
      <c r="D237" s="42">
        <v>0</v>
      </c>
      <c r="E237" s="42">
        <v>0</v>
      </c>
      <c r="F237" s="42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2">
        <v>0</v>
      </c>
      <c r="M237" s="42">
        <v>0</v>
      </c>
      <c r="N237" s="42">
        <v>0</v>
      </c>
      <c r="O237" s="42">
        <v>0</v>
      </c>
      <c r="P237" s="42">
        <v>0</v>
      </c>
      <c r="Q237" s="42"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</row>
    <row r="238" spans="1:54" ht="63" x14ac:dyDescent="0.25">
      <c r="A238" s="40" t="s">
        <v>232</v>
      </c>
      <c r="B238" s="40" t="s">
        <v>233</v>
      </c>
      <c r="C238" s="41" t="s">
        <v>73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</row>
    <row r="239" spans="1:54" ht="63" x14ac:dyDescent="0.25">
      <c r="A239" s="40" t="s">
        <v>234</v>
      </c>
      <c r="B239" s="40" t="s">
        <v>235</v>
      </c>
      <c r="C239" s="41" t="s">
        <v>73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</row>
    <row r="240" spans="1:54" ht="31.5" x14ac:dyDescent="0.25">
      <c r="A240" s="40" t="s">
        <v>236</v>
      </c>
      <c r="B240" s="40" t="s">
        <v>231</v>
      </c>
      <c r="C240" s="41" t="s">
        <v>73</v>
      </c>
      <c r="D240" s="42">
        <v>0</v>
      </c>
      <c r="E240" s="42">
        <v>0</v>
      </c>
      <c r="F240" s="42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2">
        <v>0</v>
      </c>
      <c r="M240" s="42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</row>
    <row r="241" spans="1:54" ht="63" x14ac:dyDescent="0.25">
      <c r="A241" s="40" t="s">
        <v>237</v>
      </c>
      <c r="B241" s="40" t="s">
        <v>233</v>
      </c>
      <c r="C241" s="41" t="s">
        <v>73</v>
      </c>
      <c r="D241" s="42">
        <v>0</v>
      </c>
      <c r="E241" s="42">
        <v>0</v>
      </c>
      <c r="F241" s="42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2">
        <v>0</v>
      </c>
      <c r="M241" s="42">
        <v>0</v>
      </c>
      <c r="N241" s="42">
        <v>0</v>
      </c>
      <c r="O241" s="42">
        <v>0</v>
      </c>
      <c r="P241" s="42">
        <v>0</v>
      </c>
      <c r="Q241" s="42">
        <v>0</v>
      </c>
      <c r="R241" s="42">
        <v>0</v>
      </c>
      <c r="S241" s="42">
        <v>0</v>
      </c>
      <c r="T241" s="42">
        <v>0</v>
      </c>
      <c r="U241" s="42">
        <v>0</v>
      </c>
      <c r="V241" s="42">
        <v>0</v>
      </c>
      <c r="W241" s="42">
        <v>0</v>
      </c>
      <c r="X241" s="42">
        <v>0</v>
      </c>
      <c r="Y241" s="42">
        <v>0</v>
      </c>
      <c r="Z241" s="42">
        <v>0</v>
      </c>
      <c r="AA241" s="42">
        <v>0</v>
      </c>
      <c r="AB241" s="42">
        <v>0</v>
      </c>
      <c r="AC241" s="42">
        <v>0</v>
      </c>
      <c r="AD241" s="42">
        <v>0</v>
      </c>
      <c r="AE241" s="42">
        <v>0</v>
      </c>
      <c r="AF241" s="42">
        <v>0</v>
      </c>
      <c r="AG241" s="42">
        <v>0</v>
      </c>
      <c r="AH241" s="42">
        <v>0</v>
      </c>
      <c r="AI241" s="42">
        <v>0</v>
      </c>
      <c r="AJ241" s="42">
        <v>0</v>
      </c>
      <c r="AK241" s="42">
        <v>0</v>
      </c>
      <c r="AL241" s="42">
        <v>0</v>
      </c>
      <c r="AM241" s="42">
        <v>0</v>
      </c>
      <c r="AN241" s="42">
        <v>0</v>
      </c>
      <c r="AO241" s="42">
        <v>0</v>
      </c>
      <c r="AP241" s="42">
        <v>0</v>
      </c>
      <c r="AQ241" s="42">
        <v>0</v>
      </c>
      <c r="AR241" s="42">
        <v>0</v>
      </c>
      <c r="AS241" s="42">
        <v>0</v>
      </c>
      <c r="AT241" s="42">
        <v>0</v>
      </c>
      <c r="AU241" s="42">
        <v>0</v>
      </c>
      <c r="AV241" s="42">
        <v>0</v>
      </c>
      <c r="AW241" s="42">
        <v>0</v>
      </c>
      <c r="AX241" s="42">
        <v>0</v>
      </c>
      <c r="AY241" s="42">
        <v>0</v>
      </c>
      <c r="AZ241" s="42">
        <v>0</v>
      </c>
      <c r="BA241" s="42">
        <v>0</v>
      </c>
      <c r="BB241" s="42">
        <v>0</v>
      </c>
    </row>
    <row r="242" spans="1:54" ht="63" x14ac:dyDescent="0.25">
      <c r="A242" s="40" t="s">
        <v>238</v>
      </c>
      <c r="B242" s="40" t="s">
        <v>235</v>
      </c>
      <c r="C242" s="41" t="s">
        <v>73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</row>
    <row r="243" spans="1:54" x14ac:dyDescent="0.25">
      <c r="A243" s="40" t="s">
        <v>239</v>
      </c>
      <c r="B243" s="40" t="s">
        <v>240</v>
      </c>
      <c r="C243" s="41" t="s">
        <v>73</v>
      </c>
      <c r="D243" s="42">
        <v>0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0</v>
      </c>
      <c r="K243" s="42">
        <v>0</v>
      </c>
      <c r="L243" s="42">
        <v>0</v>
      </c>
      <c r="M243" s="42">
        <v>0</v>
      </c>
      <c r="N243" s="42">
        <v>0</v>
      </c>
      <c r="O243" s="42">
        <v>0</v>
      </c>
      <c r="P243" s="42">
        <v>0</v>
      </c>
      <c r="Q243" s="42"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</row>
    <row r="244" spans="1:54" ht="47.25" x14ac:dyDescent="0.25">
      <c r="A244" s="40" t="s">
        <v>241</v>
      </c>
      <c r="B244" s="40" t="s">
        <v>242</v>
      </c>
      <c r="C244" s="41" t="s">
        <v>73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</row>
    <row r="245" spans="1:54" ht="31.5" x14ac:dyDescent="0.25">
      <c r="A245" s="40" t="s">
        <v>243</v>
      </c>
      <c r="B245" s="40" t="s">
        <v>244</v>
      </c>
      <c r="C245" s="41" t="s">
        <v>73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</row>
    <row r="246" spans="1:54" ht="31.5" x14ac:dyDescent="0.25">
      <c r="A246" s="40" t="s">
        <v>245</v>
      </c>
      <c r="B246" s="40" t="s">
        <v>246</v>
      </c>
      <c r="C246" s="41" t="s">
        <v>73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</row>
    <row r="247" spans="1:54" ht="31.5" x14ac:dyDescent="0.25">
      <c r="A247" s="40" t="s">
        <v>247</v>
      </c>
      <c r="B247" s="40" t="s">
        <v>248</v>
      </c>
      <c r="C247" s="41" t="s">
        <v>73</v>
      </c>
      <c r="D247" s="42">
        <v>0</v>
      </c>
      <c r="E247" s="42">
        <v>0</v>
      </c>
      <c r="F247" s="42">
        <v>0</v>
      </c>
      <c r="G247" s="42">
        <v>0</v>
      </c>
      <c r="H247" s="42">
        <v>0</v>
      </c>
      <c r="I247" s="42">
        <v>0</v>
      </c>
      <c r="J247" s="42">
        <v>0</v>
      </c>
      <c r="K247" s="42">
        <v>0</v>
      </c>
      <c r="L247" s="42">
        <v>0</v>
      </c>
      <c r="M247" s="42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42">
        <v>0</v>
      </c>
      <c r="T247" s="42">
        <v>0</v>
      </c>
      <c r="U247" s="42">
        <v>0</v>
      </c>
      <c r="V247" s="42">
        <v>0</v>
      </c>
      <c r="W247" s="42">
        <v>0</v>
      </c>
      <c r="X247" s="42">
        <v>0</v>
      </c>
      <c r="Y247" s="42">
        <v>0</v>
      </c>
      <c r="Z247" s="42">
        <v>0</v>
      </c>
      <c r="AA247" s="42">
        <v>0</v>
      </c>
      <c r="AB247" s="42">
        <v>0</v>
      </c>
      <c r="AC247" s="42">
        <v>0</v>
      </c>
      <c r="AD247" s="42">
        <v>0</v>
      </c>
      <c r="AE247" s="42">
        <v>0</v>
      </c>
      <c r="AF247" s="42">
        <v>0</v>
      </c>
      <c r="AG247" s="42">
        <v>0</v>
      </c>
      <c r="AH247" s="42">
        <v>0</v>
      </c>
      <c r="AI247" s="42">
        <v>0</v>
      </c>
      <c r="AJ247" s="42">
        <v>0</v>
      </c>
      <c r="AK247" s="42">
        <v>0</v>
      </c>
      <c r="AL247" s="42">
        <v>0</v>
      </c>
      <c r="AM247" s="42">
        <v>0</v>
      </c>
      <c r="AN247" s="42">
        <v>0</v>
      </c>
      <c r="AO247" s="42">
        <v>0</v>
      </c>
      <c r="AP247" s="42">
        <v>0</v>
      </c>
      <c r="AQ247" s="42">
        <v>0</v>
      </c>
      <c r="AR247" s="42">
        <v>0</v>
      </c>
      <c r="AS247" s="42">
        <v>0</v>
      </c>
      <c r="AT247" s="42">
        <v>0</v>
      </c>
      <c r="AU247" s="42">
        <v>0</v>
      </c>
      <c r="AV247" s="42">
        <v>0</v>
      </c>
      <c r="AW247" s="42">
        <v>0</v>
      </c>
      <c r="AX247" s="42">
        <v>0</v>
      </c>
      <c r="AY247" s="42">
        <v>0</v>
      </c>
      <c r="AZ247" s="42">
        <v>0</v>
      </c>
      <c r="BA247" s="42">
        <v>0</v>
      </c>
      <c r="BB247" s="42">
        <v>0</v>
      </c>
    </row>
    <row r="248" spans="1:54" ht="47.25" x14ac:dyDescent="0.25">
      <c r="A248" s="40" t="s">
        <v>249</v>
      </c>
      <c r="B248" s="40" t="s">
        <v>178</v>
      </c>
      <c r="C248" s="41" t="s">
        <v>73</v>
      </c>
      <c r="D248" s="42">
        <v>0</v>
      </c>
      <c r="E248" s="42">
        <v>0</v>
      </c>
      <c r="F248" s="42">
        <v>0</v>
      </c>
      <c r="G248" s="42">
        <v>0</v>
      </c>
      <c r="H248" s="42">
        <v>0</v>
      </c>
      <c r="I248" s="42">
        <v>0</v>
      </c>
      <c r="J248" s="42">
        <v>0</v>
      </c>
      <c r="K248" s="42">
        <v>0</v>
      </c>
      <c r="L248" s="42">
        <v>0</v>
      </c>
      <c r="M248" s="42">
        <v>0</v>
      </c>
      <c r="N248" s="42">
        <v>0</v>
      </c>
      <c r="O248" s="42">
        <v>0</v>
      </c>
      <c r="P248" s="42">
        <v>0</v>
      </c>
      <c r="Q248" s="42"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</row>
    <row r="249" spans="1:54" ht="31.5" x14ac:dyDescent="0.25">
      <c r="A249" s="40" t="s">
        <v>250</v>
      </c>
      <c r="B249" s="40" t="s">
        <v>251</v>
      </c>
      <c r="C249" s="41" t="s">
        <v>73</v>
      </c>
      <c r="D249" s="42">
        <v>0</v>
      </c>
      <c r="E249" s="42">
        <v>0</v>
      </c>
      <c r="F249" s="42">
        <v>0</v>
      </c>
      <c r="G249" s="42">
        <v>0</v>
      </c>
      <c r="H249" s="42">
        <v>0</v>
      </c>
      <c r="I249" s="42">
        <v>0</v>
      </c>
      <c r="J249" s="42">
        <v>0</v>
      </c>
      <c r="K249" s="42">
        <v>0</v>
      </c>
      <c r="L249" s="42">
        <v>0</v>
      </c>
      <c r="M249" s="42">
        <v>0</v>
      </c>
      <c r="N249" s="42">
        <v>0</v>
      </c>
      <c r="O249" s="42">
        <v>0</v>
      </c>
      <c r="P249" s="42">
        <v>0</v>
      </c>
      <c r="Q249" s="42">
        <v>0</v>
      </c>
      <c r="R249" s="42">
        <v>0</v>
      </c>
      <c r="S249" s="42">
        <v>0</v>
      </c>
      <c r="T249" s="42">
        <v>0</v>
      </c>
      <c r="U249" s="42">
        <v>0</v>
      </c>
      <c r="V249" s="42">
        <v>0</v>
      </c>
      <c r="W249" s="42">
        <v>0</v>
      </c>
      <c r="X249" s="42">
        <v>0</v>
      </c>
      <c r="Y249" s="42">
        <v>0</v>
      </c>
      <c r="Z249" s="42">
        <v>0</v>
      </c>
      <c r="AA249" s="42">
        <v>0</v>
      </c>
      <c r="AB249" s="42">
        <v>0</v>
      </c>
      <c r="AC249" s="42">
        <v>0</v>
      </c>
      <c r="AD249" s="42">
        <v>0</v>
      </c>
      <c r="AE249" s="42">
        <v>0</v>
      </c>
      <c r="AF249" s="42">
        <v>0</v>
      </c>
      <c r="AG249" s="42">
        <v>0</v>
      </c>
      <c r="AH249" s="42">
        <v>0</v>
      </c>
      <c r="AI249" s="42">
        <v>0</v>
      </c>
      <c r="AJ249" s="42">
        <v>0</v>
      </c>
      <c r="AK249" s="42">
        <v>0</v>
      </c>
      <c r="AL249" s="42">
        <v>0</v>
      </c>
      <c r="AM249" s="42">
        <v>0</v>
      </c>
      <c r="AN249" s="42">
        <v>0</v>
      </c>
      <c r="AO249" s="42">
        <v>0</v>
      </c>
      <c r="AP249" s="42">
        <v>0</v>
      </c>
      <c r="AQ249" s="42">
        <v>0</v>
      </c>
      <c r="AR249" s="42">
        <v>0</v>
      </c>
      <c r="AS249" s="42">
        <v>0</v>
      </c>
      <c r="AT249" s="42">
        <v>0</v>
      </c>
      <c r="AU249" s="42">
        <v>0</v>
      </c>
      <c r="AV249" s="42">
        <v>0</v>
      </c>
      <c r="AW249" s="42">
        <v>0</v>
      </c>
      <c r="AX249" s="42">
        <v>0</v>
      </c>
      <c r="AY249" s="42">
        <v>0</v>
      </c>
      <c r="AZ249" s="42">
        <v>0</v>
      </c>
      <c r="BA249" s="42">
        <v>0</v>
      </c>
      <c r="BB249" s="42">
        <v>0</v>
      </c>
    </row>
    <row r="250" spans="1:54" ht="63" x14ac:dyDescent="0.25">
      <c r="A250" s="40" t="s">
        <v>252</v>
      </c>
      <c r="B250" s="40" t="s">
        <v>253</v>
      </c>
      <c r="C250" s="41" t="s">
        <v>73</v>
      </c>
      <c r="D250" s="38">
        <f>D251+D257+D264+D271+D272</f>
        <v>400.22734697178561</v>
      </c>
      <c r="E250" s="38">
        <f t="shared" ref="E250:BB250" si="44">E251+E257+E264+E271+E272</f>
        <v>0</v>
      </c>
      <c r="F250" s="38">
        <f t="shared" si="44"/>
        <v>0</v>
      </c>
      <c r="G250" s="38">
        <f t="shared" si="44"/>
        <v>0</v>
      </c>
      <c r="H250" s="38">
        <f t="shared" si="44"/>
        <v>0</v>
      </c>
      <c r="I250" s="38">
        <f t="shared" si="44"/>
        <v>0</v>
      </c>
      <c r="J250" s="38">
        <f t="shared" si="44"/>
        <v>0</v>
      </c>
      <c r="K250" s="38">
        <f t="shared" si="44"/>
        <v>0</v>
      </c>
      <c r="L250" s="38">
        <f t="shared" si="44"/>
        <v>0</v>
      </c>
      <c r="M250" s="38">
        <f t="shared" si="44"/>
        <v>0</v>
      </c>
      <c r="N250" s="38">
        <f t="shared" si="44"/>
        <v>0</v>
      </c>
      <c r="O250" s="38">
        <f t="shared" si="44"/>
        <v>0</v>
      </c>
      <c r="P250" s="38">
        <f t="shared" si="44"/>
        <v>0</v>
      </c>
      <c r="Q250" s="38">
        <f t="shared" si="44"/>
        <v>0</v>
      </c>
      <c r="R250" s="38">
        <f t="shared" si="44"/>
        <v>0</v>
      </c>
      <c r="S250" s="38">
        <f t="shared" si="44"/>
        <v>0</v>
      </c>
      <c r="T250" s="38">
        <f t="shared" si="44"/>
        <v>0</v>
      </c>
      <c r="U250" s="38">
        <f t="shared" si="44"/>
        <v>0</v>
      </c>
      <c r="V250" s="38">
        <f t="shared" si="44"/>
        <v>0</v>
      </c>
      <c r="W250" s="38">
        <f t="shared" si="44"/>
        <v>0</v>
      </c>
      <c r="X250" s="38">
        <f t="shared" si="44"/>
        <v>0</v>
      </c>
      <c r="Y250" s="38">
        <f t="shared" si="44"/>
        <v>0</v>
      </c>
      <c r="Z250" s="38">
        <f t="shared" si="44"/>
        <v>0</v>
      </c>
      <c r="AA250" s="38">
        <f t="shared" si="44"/>
        <v>0</v>
      </c>
      <c r="AB250" s="38">
        <f t="shared" si="44"/>
        <v>0</v>
      </c>
      <c r="AC250" s="38">
        <f t="shared" si="44"/>
        <v>0</v>
      </c>
      <c r="AD250" s="38">
        <f t="shared" si="44"/>
        <v>0</v>
      </c>
      <c r="AE250" s="38">
        <f t="shared" si="44"/>
        <v>0</v>
      </c>
      <c r="AF250" s="38">
        <f t="shared" si="44"/>
        <v>0</v>
      </c>
      <c r="AG250" s="38">
        <f t="shared" si="44"/>
        <v>0</v>
      </c>
      <c r="AH250" s="38">
        <f t="shared" si="44"/>
        <v>0</v>
      </c>
      <c r="AI250" s="38">
        <f t="shared" si="44"/>
        <v>0</v>
      </c>
      <c r="AJ250" s="38">
        <f t="shared" si="44"/>
        <v>0</v>
      </c>
      <c r="AK250" s="38">
        <f t="shared" si="44"/>
        <v>0</v>
      </c>
      <c r="AL250" s="38">
        <f t="shared" si="44"/>
        <v>0</v>
      </c>
      <c r="AM250" s="38">
        <f t="shared" si="44"/>
        <v>0</v>
      </c>
      <c r="AN250" s="38">
        <f t="shared" si="44"/>
        <v>0</v>
      </c>
      <c r="AO250" s="38">
        <f t="shared" si="44"/>
        <v>0</v>
      </c>
      <c r="AP250" s="38">
        <f t="shared" si="44"/>
        <v>0</v>
      </c>
      <c r="AQ250" s="38">
        <f t="shared" si="44"/>
        <v>0</v>
      </c>
      <c r="AR250" s="38">
        <f t="shared" si="44"/>
        <v>0</v>
      </c>
      <c r="AS250" s="38">
        <f t="shared" si="44"/>
        <v>0</v>
      </c>
      <c r="AT250" s="38">
        <f t="shared" si="44"/>
        <v>0</v>
      </c>
      <c r="AU250" s="38">
        <f t="shared" si="44"/>
        <v>0</v>
      </c>
      <c r="AV250" s="38">
        <f t="shared" si="44"/>
        <v>0</v>
      </c>
      <c r="AW250" s="38">
        <f t="shared" si="44"/>
        <v>0</v>
      </c>
      <c r="AX250" s="38">
        <f t="shared" si="44"/>
        <v>0</v>
      </c>
      <c r="AY250" s="38">
        <f t="shared" si="44"/>
        <v>0</v>
      </c>
      <c r="AZ250" s="38">
        <f t="shared" si="44"/>
        <v>0</v>
      </c>
      <c r="BA250" s="38">
        <f t="shared" si="44"/>
        <v>0</v>
      </c>
      <c r="BB250" s="38">
        <f t="shared" si="44"/>
        <v>0</v>
      </c>
    </row>
    <row r="251" spans="1:54" x14ac:dyDescent="0.25">
      <c r="A251" s="40" t="s">
        <v>254</v>
      </c>
      <c r="B251" s="40" t="s">
        <v>255</v>
      </c>
      <c r="C251" s="41" t="s">
        <v>73</v>
      </c>
      <c r="D251" s="38">
        <v>0</v>
      </c>
      <c r="E251" s="38">
        <v>0</v>
      </c>
      <c r="F251" s="38">
        <v>0</v>
      </c>
      <c r="G251" s="38">
        <v>0</v>
      </c>
      <c r="H251" s="38">
        <v>0</v>
      </c>
      <c r="I251" s="38">
        <v>0</v>
      </c>
      <c r="J251" s="38">
        <v>0</v>
      </c>
      <c r="K251" s="38">
        <v>0</v>
      </c>
      <c r="L251" s="38">
        <v>0</v>
      </c>
      <c r="M251" s="38">
        <v>0</v>
      </c>
      <c r="N251" s="38">
        <v>0</v>
      </c>
      <c r="O251" s="38">
        <v>0</v>
      </c>
      <c r="P251" s="38">
        <v>0</v>
      </c>
      <c r="Q251" s="38">
        <v>0</v>
      </c>
      <c r="R251" s="38">
        <v>0</v>
      </c>
      <c r="S251" s="38">
        <v>0</v>
      </c>
      <c r="T251" s="38">
        <v>0</v>
      </c>
      <c r="U251" s="38">
        <v>0</v>
      </c>
      <c r="V251" s="38">
        <v>0</v>
      </c>
      <c r="W251" s="38">
        <v>0</v>
      </c>
      <c r="X251" s="38">
        <v>0</v>
      </c>
      <c r="Y251" s="38">
        <v>0</v>
      </c>
      <c r="Z251" s="38">
        <v>0</v>
      </c>
      <c r="AA251" s="38">
        <v>0</v>
      </c>
      <c r="AB251" s="38">
        <v>0</v>
      </c>
      <c r="AC251" s="38">
        <v>0</v>
      </c>
      <c r="AD251" s="38">
        <v>0</v>
      </c>
      <c r="AE251" s="38">
        <v>0</v>
      </c>
      <c r="AF251" s="38">
        <v>0</v>
      </c>
      <c r="AG251" s="38">
        <v>0</v>
      </c>
      <c r="AH251" s="38">
        <v>0</v>
      </c>
      <c r="AI251" s="38">
        <v>0</v>
      </c>
      <c r="AJ251" s="38">
        <v>0</v>
      </c>
      <c r="AK251" s="38">
        <v>0</v>
      </c>
      <c r="AL251" s="38">
        <v>0</v>
      </c>
      <c r="AM251" s="38">
        <v>0</v>
      </c>
      <c r="AN251" s="38">
        <v>0</v>
      </c>
      <c r="AO251" s="38">
        <v>0</v>
      </c>
      <c r="AP251" s="38">
        <v>0</v>
      </c>
      <c r="AQ251" s="38">
        <v>0</v>
      </c>
      <c r="AR251" s="38">
        <v>0</v>
      </c>
      <c r="AS251" s="38">
        <v>0</v>
      </c>
      <c r="AT251" s="38">
        <v>0</v>
      </c>
      <c r="AU251" s="38">
        <v>0</v>
      </c>
      <c r="AV251" s="38">
        <v>0</v>
      </c>
      <c r="AW251" s="38">
        <v>0</v>
      </c>
      <c r="AX251" s="38">
        <v>0</v>
      </c>
      <c r="AY251" s="38">
        <v>0</v>
      </c>
      <c r="AZ251" s="38">
        <v>0</v>
      </c>
      <c r="BA251" s="38">
        <v>0</v>
      </c>
      <c r="BB251" s="38">
        <v>0</v>
      </c>
    </row>
    <row r="252" spans="1:54" ht="31.5" x14ac:dyDescent="0.25">
      <c r="A252" s="40" t="s">
        <v>256</v>
      </c>
      <c r="B252" s="40" t="s">
        <v>257</v>
      </c>
      <c r="C252" s="41" t="s">
        <v>73</v>
      </c>
      <c r="D252" s="38">
        <v>0</v>
      </c>
      <c r="E252" s="38">
        <v>0</v>
      </c>
      <c r="F252" s="38">
        <v>0</v>
      </c>
      <c r="G252" s="38">
        <v>0</v>
      </c>
      <c r="H252" s="38">
        <v>0</v>
      </c>
      <c r="I252" s="38">
        <v>0</v>
      </c>
      <c r="J252" s="38">
        <v>0</v>
      </c>
      <c r="K252" s="38">
        <v>0</v>
      </c>
      <c r="L252" s="38">
        <v>0</v>
      </c>
      <c r="M252" s="38">
        <v>0</v>
      </c>
      <c r="N252" s="38">
        <v>0</v>
      </c>
      <c r="O252" s="38">
        <v>0</v>
      </c>
      <c r="P252" s="38">
        <v>0</v>
      </c>
      <c r="Q252" s="38">
        <v>0</v>
      </c>
      <c r="R252" s="38">
        <v>0</v>
      </c>
      <c r="S252" s="38">
        <v>0</v>
      </c>
      <c r="T252" s="38">
        <v>0</v>
      </c>
      <c r="U252" s="38">
        <v>0</v>
      </c>
      <c r="V252" s="38">
        <v>0</v>
      </c>
      <c r="W252" s="38">
        <v>0</v>
      </c>
      <c r="X252" s="38">
        <v>0</v>
      </c>
      <c r="Y252" s="38">
        <v>0</v>
      </c>
      <c r="Z252" s="38">
        <v>0</v>
      </c>
      <c r="AA252" s="38">
        <v>0</v>
      </c>
      <c r="AB252" s="38">
        <v>0</v>
      </c>
      <c r="AC252" s="38">
        <v>0</v>
      </c>
      <c r="AD252" s="38">
        <v>0</v>
      </c>
      <c r="AE252" s="38">
        <v>0</v>
      </c>
      <c r="AF252" s="38">
        <v>0</v>
      </c>
      <c r="AG252" s="38">
        <v>0</v>
      </c>
      <c r="AH252" s="38">
        <v>0</v>
      </c>
      <c r="AI252" s="38">
        <v>0</v>
      </c>
      <c r="AJ252" s="38">
        <v>0</v>
      </c>
      <c r="AK252" s="38">
        <v>0</v>
      </c>
      <c r="AL252" s="38">
        <v>0</v>
      </c>
      <c r="AM252" s="38">
        <v>0</v>
      </c>
      <c r="AN252" s="38">
        <v>0</v>
      </c>
      <c r="AO252" s="38">
        <v>0</v>
      </c>
      <c r="AP252" s="38">
        <v>0</v>
      </c>
      <c r="AQ252" s="38">
        <v>0</v>
      </c>
      <c r="AR252" s="38">
        <v>0</v>
      </c>
      <c r="AS252" s="38">
        <v>0</v>
      </c>
      <c r="AT252" s="38">
        <v>0</v>
      </c>
      <c r="AU252" s="38">
        <v>0</v>
      </c>
      <c r="AV252" s="38">
        <v>0</v>
      </c>
      <c r="AW252" s="38">
        <v>0</v>
      </c>
      <c r="AX252" s="38">
        <v>0</v>
      </c>
      <c r="AY252" s="38">
        <v>0</v>
      </c>
      <c r="AZ252" s="38">
        <v>0</v>
      </c>
      <c r="BA252" s="38">
        <v>0</v>
      </c>
      <c r="BB252" s="38">
        <v>0</v>
      </c>
    </row>
    <row r="253" spans="1:54" ht="47.25" x14ac:dyDescent="0.25">
      <c r="A253" s="40" t="s">
        <v>258</v>
      </c>
      <c r="B253" s="40" t="s">
        <v>259</v>
      </c>
      <c r="C253" s="41" t="s">
        <v>73</v>
      </c>
      <c r="D253" s="38">
        <v>0</v>
      </c>
      <c r="E253" s="38">
        <v>0</v>
      </c>
      <c r="F253" s="38">
        <v>0</v>
      </c>
      <c r="G253" s="38">
        <v>0</v>
      </c>
      <c r="H253" s="38">
        <v>0</v>
      </c>
      <c r="I253" s="38">
        <v>0</v>
      </c>
      <c r="J253" s="38">
        <v>0</v>
      </c>
      <c r="K253" s="38">
        <v>0</v>
      </c>
      <c r="L253" s="38">
        <v>0</v>
      </c>
      <c r="M253" s="38">
        <v>0</v>
      </c>
      <c r="N253" s="38">
        <v>0</v>
      </c>
      <c r="O253" s="38">
        <v>0</v>
      </c>
      <c r="P253" s="38">
        <v>0</v>
      </c>
      <c r="Q253" s="38">
        <v>0</v>
      </c>
      <c r="R253" s="38">
        <v>0</v>
      </c>
      <c r="S253" s="38">
        <v>0</v>
      </c>
      <c r="T253" s="38">
        <v>0</v>
      </c>
      <c r="U253" s="38">
        <v>0</v>
      </c>
      <c r="V253" s="38">
        <v>0</v>
      </c>
      <c r="W253" s="38">
        <v>0</v>
      </c>
      <c r="X253" s="38">
        <v>0</v>
      </c>
      <c r="Y253" s="38">
        <v>0</v>
      </c>
      <c r="Z253" s="38">
        <v>0</v>
      </c>
      <c r="AA253" s="38">
        <v>0</v>
      </c>
      <c r="AB253" s="38">
        <v>0</v>
      </c>
      <c r="AC253" s="38">
        <v>0</v>
      </c>
      <c r="AD253" s="38">
        <v>0</v>
      </c>
      <c r="AE253" s="38">
        <v>0</v>
      </c>
      <c r="AF253" s="38">
        <v>0</v>
      </c>
      <c r="AG253" s="38">
        <v>0</v>
      </c>
      <c r="AH253" s="38">
        <v>0</v>
      </c>
      <c r="AI253" s="38">
        <v>0</v>
      </c>
      <c r="AJ253" s="38">
        <v>0</v>
      </c>
      <c r="AK253" s="38">
        <v>0</v>
      </c>
      <c r="AL253" s="38">
        <v>0</v>
      </c>
      <c r="AM253" s="38">
        <v>0</v>
      </c>
      <c r="AN253" s="38">
        <v>0</v>
      </c>
      <c r="AO253" s="38">
        <v>0</v>
      </c>
      <c r="AP253" s="38">
        <v>0</v>
      </c>
      <c r="AQ253" s="38">
        <v>0</v>
      </c>
      <c r="AR253" s="38">
        <v>0</v>
      </c>
      <c r="AS253" s="38">
        <v>0</v>
      </c>
      <c r="AT253" s="38">
        <v>0</v>
      </c>
      <c r="AU253" s="38">
        <v>0</v>
      </c>
      <c r="AV253" s="38">
        <v>0</v>
      </c>
      <c r="AW253" s="38">
        <v>0</v>
      </c>
      <c r="AX253" s="38">
        <v>0</v>
      </c>
      <c r="AY253" s="38">
        <v>0</v>
      </c>
      <c r="AZ253" s="38">
        <v>0</v>
      </c>
      <c r="BA253" s="38">
        <v>0</v>
      </c>
      <c r="BB253" s="38">
        <v>0</v>
      </c>
    </row>
    <row r="254" spans="1:54" ht="31.5" x14ac:dyDescent="0.25">
      <c r="A254" s="40" t="s">
        <v>260</v>
      </c>
      <c r="B254" s="40" t="s">
        <v>217</v>
      </c>
      <c r="C254" s="41" t="s">
        <v>73</v>
      </c>
      <c r="D254" s="38">
        <v>0</v>
      </c>
      <c r="E254" s="38">
        <v>0</v>
      </c>
      <c r="F254" s="38">
        <v>0</v>
      </c>
      <c r="G254" s="38">
        <v>0</v>
      </c>
      <c r="H254" s="38">
        <v>0</v>
      </c>
      <c r="I254" s="38">
        <v>0</v>
      </c>
      <c r="J254" s="38">
        <v>0</v>
      </c>
      <c r="K254" s="38">
        <v>0</v>
      </c>
      <c r="L254" s="38">
        <v>0</v>
      </c>
      <c r="M254" s="38">
        <v>0</v>
      </c>
      <c r="N254" s="38">
        <v>0</v>
      </c>
      <c r="O254" s="38">
        <v>0</v>
      </c>
      <c r="P254" s="38">
        <v>0</v>
      </c>
      <c r="Q254" s="38">
        <v>0</v>
      </c>
      <c r="R254" s="38">
        <v>0</v>
      </c>
      <c r="S254" s="38">
        <v>0</v>
      </c>
      <c r="T254" s="38">
        <v>0</v>
      </c>
      <c r="U254" s="38">
        <v>0</v>
      </c>
      <c r="V254" s="38">
        <v>0</v>
      </c>
      <c r="W254" s="38">
        <v>0</v>
      </c>
      <c r="X254" s="38">
        <v>0</v>
      </c>
      <c r="Y254" s="38">
        <v>0</v>
      </c>
      <c r="Z254" s="38">
        <v>0</v>
      </c>
      <c r="AA254" s="38">
        <v>0</v>
      </c>
      <c r="AB254" s="38">
        <v>0</v>
      </c>
      <c r="AC254" s="38">
        <v>0</v>
      </c>
      <c r="AD254" s="38">
        <v>0</v>
      </c>
      <c r="AE254" s="38">
        <v>0</v>
      </c>
      <c r="AF254" s="38">
        <v>0</v>
      </c>
      <c r="AG254" s="38">
        <v>0</v>
      </c>
      <c r="AH254" s="38">
        <v>0</v>
      </c>
      <c r="AI254" s="38">
        <v>0</v>
      </c>
      <c r="AJ254" s="38">
        <v>0</v>
      </c>
      <c r="AK254" s="38">
        <v>0</v>
      </c>
      <c r="AL254" s="38">
        <v>0</v>
      </c>
      <c r="AM254" s="38">
        <v>0</v>
      </c>
      <c r="AN254" s="38">
        <v>0</v>
      </c>
      <c r="AO254" s="38">
        <v>0</v>
      </c>
      <c r="AP254" s="38">
        <v>0</v>
      </c>
      <c r="AQ254" s="38">
        <v>0</v>
      </c>
      <c r="AR254" s="38">
        <v>0</v>
      </c>
      <c r="AS254" s="38">
        <v>0</v>
      </c>
      <c r="AT254" s="38">
        <v>0</v>
      </c>
      <c r="AU254" s="38">
        <v>0</v>
      </c>
      <c r="AV254" s="38">
        <v>0</v>
      </c>
      <c r="AW254" s="38">
        <v>0</v>
      </c>
      <c r="AX254" s="38">
        <v>0</v>
      </c>
      <c r="AY254" s="38">
        <v>0</v>
      </c>
      <c r="AZ254" s="38">
        <v>0</v>
      </c>
      <c r="BA254" s="38">
        <v>0</v>
      </c>
      <c r="BB254" s="38">
        <v>0</v>
      </c>
    </row>
    <row r="255" spans="1:54" ht="47.25" x14ac:dyDescent="0.25">
      <c r="A255" s="40" t="s">
        <v>261</v>
      </c>
      <c r="B255" s="40" t="s">
        <v>262</v>
      </c>
      <c r="C255" s="41" t="s">
        <v>73</v>
      </c>
      <c r="D255" s="38">
        <v>0</v>
      </c>
      <c r="E255" s="38">
        <v>0</v>
      </c>
      <c r="F255" s="38">
        <v>0</v>
      </c>
      <c r="G255" s="38">
        <v>0</v>
      </c>
      <c r="H255" s="38">
        <v>0</v>
      </c>
      <c r="I255" s="38">
        <v>0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  <c r="O255" s="38">
        <v>0</v>
      </c>
      <c r="P255" s="38">
        <v>0</v>
      </c>
      <c r="Q255" s="38">
        <v>0</v>
      </c>
      <c r="R255" s="38">
        <v>0</v>
      </c>
      <c r="S255" s="38">
        <v>0</v>
      </c>
      <c r="T255" s="38">
        <v>0</v>
      </c>
      <c r="U255" s="38">
        <v>0</v>
      </c>
      <c r="V255" s="38">
        <v>0</v>
      </c>
      <c r="W255" s="38">
        <v>0</v>
      </c>
      <c r="X255" s="38">
        <v>0</v>
      </c>
      <c r="Y255" s="38">
        <v>0</v>
      </c>
      <c r="Z255" s="38">
        <v>0</v>
      </c>
      <c r="AA255" s="38">
        <v>0</v>
      </c>
      <c r="AB255" s="38">
        <v>0</v>
      </c>
      <c r="AC255" s="38">
        <v>0</v>
      </c>
      <c r="AD255" s="38">
        <v>0</v>
      </c>
      <c r="AE255" s="38">
        <v>0</v>
      </c>
      <c r="AF255" s="38">
        <v>0</v>
      </c>
      <c r="AG255" s="38">
        <v>0</v>
      </c>
      <c r="AH255" s="38">
        <v>0</v>
      </c>
      <c r="AI255" s="38">
        <v>0</v>
      </c>
      <c r="AJ255" s="38">
        <v>0</v>
      </c>
      <c r="AK255" s="38">
        <v>0</v>
      </c>
      <c r="AL255" s="38">
        <v>0</v>
      </c>
      <c r="AM255" s="38">
        <v>0</v>
      </c>
      <c r="AN255" s="38">
        <v>0</v>
      </c>
      <c r="AO255" s="38">
        <v>0</v>
      </c>
      <c r="AP255" s="38">
        <v>0</v>
      </c>
      <c r="AQ255" s="38">
        <v>0</v>
      </c>
      <c r="AR255" s="38">
        <v>0</v>
      </c>
      <c r="AS255" s="38">
        <v>0</v>
      </c>
      <c r="AT255" s="38">
        <v>0</v>
      </c>
      <c r="AU255" s="38">
        <v>0</v>
      </c>
      <c r="AV255" s="38">
        <v>0</v>
      </c>
      <c r="AW255" s="38">
        <v>0</v>
      </c>
      <c r="AX255" s="38">
        <v>0</v>
      </c>
      <c r="AY255" s="38">
        <v>0</v>
      </c>
      <c r="AZ255" s="38">
        <v>0</v>
      </c>
      <c r="BA255" s="38">
        <v>0</v>
      </c>
      <c r="BB255" s="38">
        <v>0</v>
      </c>
    </row>
    <row r="256" spans="1:54" ht="47.25" x14ac:dyDescent="0.25">
      <c r="A256" s="40" t="s">
        <v>263</v>
      </c>
      <c r="B256" s="40" t="s">
        <v>264</v>
      </c>
      <c r="C256" s="41" t="s">
        <v>73</v>
      </c>
      <c r="D256" s="38">
        <v>0</v>
      </c>
      <c r="E256" s="38">
        <v>0</v>
      </c>
      <c r="F256" s="38">
        <v>0</v>
      </c>
      <c r="G256" s="38">
        <v>0</v>
      </c>
      <c r="H256" s="38">
        <v>0</v>
      </c>
      <c r="I256" s="38">
        <v>0</v>
      </c>
      <c r="J256" s="38">
        <v>0</v>
      </c>
      <c r="K256" s="38">
        <v>0</v>
      </c>
      <c r="L256" s="38">
        <v>0</v>
      </c>
      <c r="M256" s="38">
        <v>0</v>
      </c>
      <c r="N256" s="38">
        <v>0</v>
      </c>
      <c r="O256" s="38">
        <v>0</v>
      </c>
      <c r="P256" s="38">
        <v>0</v>
      </c>
      <c r="Q256" s="38">
        <v>0</v>
      </c>
      <c r="R256" s="38">
        <v>0</v>
      </c>
      <c r="S256" s="38">
        <v>0</v>
      </c>
      <c r="T256" s="38">
        <v>0</v>
      </c>
      <c r="U256" s="38">
        <v>0</v>
      </c>
      <c r="V256" s="38">
        <v>0</v>
      </c>
      <c r="W256" s="38">
        <v>0</v>
      </c>
      <c r="X256" s="38">
        <v>0</v>
      </c>
      <c r="Y256" s="38">
        <v>0</v>
      </c>
      <c r="Z256" s="38">
        <v>0</v>
      </c>
      <c r="AA256" s="38">
        <v>0</v>
      </c>
      <c r="AB256" s="38">
        <v>0</v>
      </c>
      <c r="AC256" s="38">
        <v>0</v>
      </c>
      <c r="AD256" s="38">
        <v>0</v>
      </c>
      <c r="AE256" s="38">
        <v>0</v>
      </c>
      <c r="AF256" s="38">
        <v>0</v>
      </c>
      <c r="AG256" s="38">
        <v>0</v>
      </c>
      <c r="AH256" s="38">
        <v>0</v>
      </c>
      <c r="AI256" s="38">
        <v>0</v>
      </c>
      <c r="AJ256" s="38">
        <v>0</v>
      </c>
      <c r="AK256" s="38">
        <v>0</v>
      </c>
      <c r="AL256" s="38">
        <v>0</v>
      </c>
      <c r="AM256" s="38">
        <v>0</v>
      </c>
      <c r="AN256" s="38">
        <v>0</v>
      </c>
      <c r="AO256" s="38">
        <v>0</v>
      </c>
      <c r="AP256" s="38">
        <v>0</v>
      </c>
      <c r="AQ256" s="38">
        <v>0</v>
      </c>
      <c r="AR256" s="38">
        <v>0</v>
      </c>
      <c r="AS256" s="38">
        <v>0</v>
      </c>
      <c r="AT256" s="38">
        <v>0</v>
      </c>
      <c r="AU256" s="38">
        <v>0</v>
      </c>
      <c r="AV256" s="38">
        <v>0</v>
      </c>
      <c r="AW256" s="38">
        <v>0</v>
      </c>
      <c r="AX256" s="38">
        <v>0</v>
      </c>
      <c r="AY256" s="38">
        <v>0</v>
      </c>
      <c r="AZ256" s="38">
        <v>0</v>
      </c>
      <c r="BA256" s="38">
        <v>0</v>
      </c>
      <c r="BB256" s="38">
        <v>0</v>
      </c>
    </row>
    <row r="257" spans="1:54" ht="47.25" x14ac:dyDescent="0.25">
      <c r="A257" s="40" t="s">
        <v>265</v>
      </c>
      <c r="B257" s="40" t="s">
        <v>266</v>
      </c>
      <c r="C257" s="41" t="s">
        <v>73</v>
      </c>
      <c r="D257" s="38">
        <v>0</v>
      </c>
      <c r="E257" s="38">
        <v>0</v>
      </c>
      <c r="F257" s="38">
        <v>0</v>
      </c>
      <c r="G257" s="38">
        <v>0</v>
      </c>
      <c r="H257" s="38">
        <v>0</v>
      </c>
      <c r="I257" s="38">
        <v>0</v>
      </c>
      <c r="J257" s="38">
        <v>0</v>
      </c>
      <c r="K257" s="38">
        <v>0</v>
      </c>
      <c r="L257" s="38">
        <v>0</v>
      </c>
      <c r="M257" s="38">
        <v>0</v>
      </c>
      <c r="N257" s="38">
        <v>0</v>
      </c>
      <c r="O257" s="38">
        <v>0</v>
      </c>
      <c r="P257" s="38">
        <v>0</v>
      </c>
      <c r="Q257" s="38">
        <v>0</v>
      </c>
      <c r="R257" s="38">
        <v>0</v>
      </c>
      <c r="S257" s="38">
        <v>0</v>
      </c>
      <c r="T257" s="38">
        <v>0</v>
      </c>
      <c r="U257" s="38">
        <v>0</v>
      </c>
      <c r="V257" s="38">
        <v>0</v>
      </c>
      <c r="W257" s="38">
        <v>0</v>
      </c>
      <c r="X257" s="38">
        <v>0</v>
      </c>
      <c r="Y257" s="38">
        <v>0</v>
      </c>
      <c r="Z257" s="38">
        <v>0</v>
      </c>
      <c r="AA257" s="38">
        <v>0</v>
      </c>
      <c r="AB257" s="38">
        <v>0</v>
      </c>
      <c r="AC257" s="38">
        <v>0</v>
      </c>
      <c r="AD257" s="38">
        <v>0</v>
      </c>
      <c r="AE257" s="38">
        <v>0</v>
      </c>
      <c r="AF257" s="38">
        <v>0</v>
      </c>
      <c r="AG257" s="38">
        <v>0</v>
      </c>
      <c r="AH257" s="38">
        <v>0</v>
      </c>
      <c r="AI257" s="38">
        <v>0</v>
      </c>
      <c r="AJ257" s="38">
        <v>0</v>
      </c>
      <c r="AK257" s="38">
        <v>0</v>
      </c>
      <c r="AL257" s="38">
        <v>0</v>
      </c>
      <c r="AM257" s="38">
        <v>0</v>
      </c>
      <c r="AN257" s="38">
        <v>0</v>
      </c>
      <c r="AO257" s="38">
        <v>0</v>
      </c>
      <c r="AP257" s="38">
        <v>0</v>
      </c>
      <c r="AQ257" s="38">
        <v>0</v>
      </c>
      <c r="AR257" s="38">
        <v>0</v>
      </c>
      <c r="AS257" s="38">
        <v>0</v>
      </c>
      <c r="AT257" s="38">
        <v>0</v>
      </c>
      <c r="AU257" s="38">
        <v>0</v>
      </c>
      <c r="AV257" s="38">
        <v>0</v>
      </c>
      <c r="AW257" s="38">
        <v>0</v>
      </c>
      <c r="AX257" s="38">
        <v>0</v>
      </c>
      <c r="AY257" s="38">
        <v>0</v>
      </c>
      <c r="AZ257" s="38">
        <v>0</v>
      </c>
      <c r="BA257" s="38">
        <v>0</v>
      </c>
      <c r="BB257" s="38">
        <v>0</v>
      </c>
    </row>
    <row r="258" spans="1:54" ht="47.25" x14ac:dyDescent="0.25">
      <c r="A258" s="40" t="s">
        <v>267</v>
      </c>
      <c r="B258" s="40" t="s">
        <v>268</v>
      </c>
      <c r="C258" s="41" t="s">
        <v>73</v>
      </c>
      <c r="D258" s="38">
        <v>0</v>
      </c>
      <c r="E258" s="38">
        <v>0</v>
      </c>
      <c r="F258" s="38">
        <v>0</v>
      </c>
      <c r="G258" s="38">
        <v>0</v>
      </c>
      <c r="H258" s="38">
        <v>0</v>
      </c>
      <c r="I258" s="38">
        <v>0</v>
      </c>
      <c r="J258" s="38">
        <v>0</v>
      </c>
      <c r="K258" s="38">
        <v>0</v>
      </c>
      <c r="L258" s="38">
        <v>0</v>
      </c>
      <c r="M258" s="38">
        <v>0</v>
      </c>
      <c r="N258" s="38">
        <v>0</v>
      </c>
      <c r="O258" s="38">
        <v>0</v>
      </c>
      <c r="P258" s="38">
        <v>0</v>
      </c>
      <c r="Q258" s="38">
        <v>0</v>
      </c>
      <c r="R258" s="38">
        <v>0</v>
      </c>
      <c r="S258" s="38">
        <v>0</v>
      </c>
      <c r="T258" s="38">
        <v>0</v>
      </c>
      <c r="U258" s="38">
        <v>0</v>
      </c>
      <c r="V258" s="38">
        <v>0</v>
      </c>
      <c r="W258" s="38">
        <v>0</v>
      </c>
      <c r="X258" s="38">
        <v>0</v>
      </c>
      <c r="Y258" s="38">
        <v>0</v>
      </c>
      <c r="Z258" s="38">
        <v>0</v>
      </c>
      <c r="AA258" s="38">
        <v>0</v>
      </c>
      <c r="AB258" s="38">
        <v>0</v>
      </c>
      <c r="AC258" s="38">
        <v>0</v>
      </c>
      <c r="AD258" s="38">
        <v>0</v>
      </c>
      <c r="AE258" s="38">
        <v>0</v>
      </c>
      <c r="AF258" s="38">
        <v>0</v>
      </c>
      <c r="AG258" s="38">
        <v>0</v>
      </c>
      <c r="AH258" s="38">
        <v>0</v>
      </c>
      <c r="AI258" s="38">
        <v>0</v>
      </c>
      <c r="AJ258" s="38">
        <v>0</v>
      </c>
      <c r="AK258" s="38">
        <v>0</v>
      </c>
      <c r="AL258" s="38">
        <v>0</v>
      </c>
      <c r="AM258" s="38">
        <v>0</v>
      </c>
      <c r="AN258" s="38">
        <v>0</v>
      </c>
      <c r="AO258" s="38">
        <v>0</v>
      </c>
      <c r="AP258" s="38">
        <v>0</v>
      </c>
      <c r="AQ258" s="38">
        <v>0</v>
      </c>
      <c r="AR258" s="38">
        <v>0</v>
      </c>
      <c r="AS258" s="38">
        <v>0</v>
      </c>
      <c r="AT258" s="38">
        <v>0</v>
      </c>
      <c r="AU258" s="38">
        <v>0</v>
      </c>
      <c r="AV258" s="38">
        <v>0</v>
      </c>
      <c r="AW258" s="38">
        <v>0</v>
      </c>
      <c r="AX258" s="38">
        <v>0</v>
      </c>
      <c r="AY258" s="38">
        <v>0</v>
      </c>
      <c r="AZ258" s="38">
        <v>0</v>
      </c>
      <c r="BA258" s="38">
        <v>0</v>
      </c>
      <c r="BB258" s="38">
        <v>0</v>
      </c>
    </row>
    <row r="259" spans="1:54" ht="63" x14ac:dyDescent="0.25">
      <c r="A259" s="40" t="s">
        <v>269</v>
      </c>
      <c r="B259" s="40" t="s">
        <v>270</v>
      </c>
      <c r="C259" s="41" t="s">
        <v>73</v>
      </c>
      <c r="D259" s="38">
        <v>0</v>
      </c>
      <c r="E259" s="38">
        <v>0</v>
      </c>
      <c r="F259" s="38">
        <v>0</v>
      </c>
      <c r="G259" s="38">
        <v>0</v>
      </c>
      <c r="H259" s="38">
        <v>0</v>
      </c>
      <c r="I259" s="38">
        <v>0</v>
      </c>
      <c r="J259" s="38">
        <v>0</v>
      </c>
      <c r="K259" s="38">
        <v>0</v>
      </c>
      <c r="L259" s="38">
        <v>0</v>
      </c>
      <c r="M259" s="38">
        <v>0</v>
      </c>
      <c r="N259" s="38">
        <v>0</v>
      </c>
      <c r="O259" s="38">
        <v>0</v>
      </c>
      <c r="P259" s="38">
        <v>0</v>
      </c>
      <c r="Q259" s="38">
        <v>0</v>
      </c>
      <c r="R259" s="38">
        <v>0</v>
      </c>
      <c r="S259" s="38">
        <v>0</v>
      </c>
      <c r="T259" s="38">
        <v>0</v>
      </c>
      <c r="U259" s="38">
        <v>0</v>
      </c>
      <c r="V259" s="38">
        <v>0</v>
      </c>
      <c r="W259" s="38">
        <v>0</v>
      </c>
      <c r="X259" s="38">
        <v>0</v>
      </c>
      <c r="Y259" s="38">
        <v>0</v>
      </c>
      <c r="Z259" s="38">
        <v>0</v>
      </c>
      <c r="AA259" s="38">
        <v>0</v>
      </c>
      <c r="AB259" s="38">
        <v>0</v>
      </c>
      <c r="AC259" s="38">
        <v>0</v>
      </c>
      <c r="AD259" s="38">
        <v>0</v>
      </c>
      <c r="AE259" s="38">
        <v>0</v>
      </c>
      <c r="AF259" s="38">
        <v>0</v>
      </c>
      <c r="AG259" s="38">
        <v>0</v>
      </c>
      <c r="AH259" s="38">
        <v>0</v>
      </c>
      <c r="AI259" s="38">
        <v>0</v>
      </c>
      <c r="AJ259" s="38">
        <v>0</v>
      </c>
      <c r="AK259" s="38">
        <v>0</v>
      </c>
      <c r="AL259" s="38">
        <v>0</v>
      </c>
      <c r="AM259" s="38">
        <v>0</v>
      </c>
      <c r="AN259" s="38">
        <v>0</v>
      </c>
      <c r="AO259" s="38">
        <v>0</v>
      </c>
      <c r="AP259" s="38">
        <v>0</v>
      </c>
      <c r="AQ259" s="38">
        <v>0</v>
      </c>
      <c r="AR259" s="38">
        <v>0</v>
      </c>
      <c r="AS259" s="38">
        <v>0</v>
      </c>
      <c r="AT259" s="38">
        <v>0</v>
      </c>
      <c r="AU259" s="38">
        <v>0</v>
      </c>
      <c r="AV259" s="38">
        <v>0</v>
      </c>
      <c r="AW259" s="38">
        <v>0</v>
      </c>
      <c r="AX259" s="38">
        <v>0</v>
      </c>
      <c r="AY259" s="38">
        <v>0</v>
      </c>
      <c r="AZ259" s="38">
        <v>0</v>
      </c>
      <c r="BA259" s="38">
        <v>0</v>
      </c>
      <c r="BB259" s="38">
        <v>0</v>
      </c>
    </row>
    <row r="260" spans="1:54" ht="47.25" x14ac:dyDescent="0.25">
      <c r="A260" s="40" t="s">
        <v>271</v>
      </c>
      <c r="B260" s="40" t="s">
        <v>227</v>
      </c>
      <c r="C260" s="41" t="s">
        <v>73</v>
      </c>
      <c r="D260" s="38">
        <v>0</v>
      </c>
      <c r="E260" s="38">
        <v>0</v>
      </c>
      <c r="F260" s="38">
        <v>0</v>
      </c>
      <c r="G260" s="38">
        <v>0</v>
      </c>
      <c r="H260" s="38">
        <v>0</v>
      </c>
      <c r="I260" s="38">
        <v>0</v>
      </c>
      <c r="J260" s="38">
        <v>0</v>
      </c>
      <c r="K260" s="38">
        <v>0</v>
      </c>
      <c r="L260" s="38">
        <v>0</v>
      </c>
      <c r="M260" s="38">
        <v>0</v>
      </c>
      <c r="N260" s="38">
        <v>0</v>
      </c>
      <c r="O260" s="38">
        <v>0</v>
      </c>
      <c r="P260" s="38">
        <v>0</v>
      </c>
      <c r="Q260" s="38">
        <v>0</v>
      </c>
      <c r="R260" s="38">
        <v>0</v>
      </c>
      <c r="S260" s="38">
        <v>0</v>
      </c>
      <c r="T260" s="38">
        <v>0</v>
      </c>
      <c r="U260" s="38">
        <v>0</v>
      </c>
      <c r="V260" s="38">
        <v>0</v>
      </c>
      <c r="W260" s="38">
        <v>0</v>
      </c>
      <c r="X260" s="38">
        <v>0</v>
      </c>
      <c r="Y260" s="38">
        <v>0</v>
      </c>
      <c r="Z260" s="38">
        <v>0</v>
      </c>
      <c r="AA260" s="38">
        <v>0</v>
      </c>
      <c r="AB260" s="38">
        <v>0</v>
      </c>
      <c r="AC260" s="38">
        <v>0</v>
      </c>
      <c r="AD260" s="38">
        <v>0</v>
      </c>
      <c r="AE260" s="38">
        <v>0</v>
      </c>
      <c r="AF260" s="38">
        <v>0</v>
      </c>
      <c r="AG260" s="38">
        <v>0</v>
      </c>
      <c r="AH260" s="38">
        <v>0</v>
      </c>
      <c r="AI260" s="38">
        <v>0</v>
      </c>
      <c r="AJ260" s="38">
        <v>0</v>
      </c>
      <c r="AK260" s="38">
        <v>0</v>
      </c>
      <c r="AL260" s="38">
        <v>0</v>
      </c>
      <c r="AM260" s="38">
        <v>0</v>
      </c>
      <c r="AN260" s="38">
        <v>0</v>
      </c>
      <c r="AO260" s="38">
        <v>0</v>
      </c>
      <c r="AP260" s="38">
        <v>0</v>
      </c>
      <c r="AQ260" s="38">
        <v>0</v>
      </c>
      <c r="AR260" s="38">
        <v>0</v>
      </c>
      <c r="AS260" s="38">
        <v>0</v>
      </c>
      <c r="AT260" s="38">
        <v>0</v>
      </c>
      <c r="AU260" s="38">
        <v>0</v>
      </c>
      <c r="AV260" s="38">
        <v>0</v>
      </c>
      <c r="AW260" s="38">
        <v>0</v>
      </c>
      <c r="AX260" s="38">
        <v>0</v>
      </c>
      <c r="AY260" s="38">
        <v>0</v>
      </c>
      <c r="AZ260" s="38">
        <v>0</v>
      </c>
      <c r="BA260" s="38">
        <v>0</v>
      </c>
      <c r="BB260" s="38">
        <v>0</v>
      </c>
    </row>
    <row r="261" spans="1:54" ht="63" x14ac:dyDescent="0.25">
      <c r="A261" s="40" t="s">
        <v>272</v>
      </c>
      <c r="B261" s="40" t="s">
        <v>273</v>
      </c>
      <c r="C261" s="41" t="s">
        <v>73</v>
      </c>
      <c r="D261" s="38"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38">
        <v>0</v>
      </c>
      <c r="O261" s="38">
        <v>0</v>
      </c>
      <c r="P261" s="38">
        <v>0</v>
      </c>
      <c r="Q261" s="38">
        <v>0</v>
      </c>
      <c r="R261" s="38">
        <v>0</v>
      </c>
      <c r="S261" s="38">
        <v>0</v>
      </c>
      <c r="T261" s="38">
        <v>0</v>
      </c>
      <c r="U261" s="38">
        <v>0</v>
      </c>
      <c r="V261" s="38">
        <v>0</v>
      </c>
      <c r="W261" s="38">
        <v>0</v>
      </c>
      <c r="X261" s="38">
        <v>0</v>
      </c>
      <c r="Y261" s="38">
        <v>0</v>
      </c>
      <c r="Z261" s="38">
        <v>0</v>
      </c>
      <c r="AA261" s="38">
        <v>0</v>
      </c>
      <c r="AB261" s="38">
        <v>0</v>
      </c>
      <c r="AC261" s="38">
        <v>0</v>
      </c>
      <c r="AD261" s="38">
        <v>0</v>
      </c>
      <c r="AE261" s="38">
        <v>0</v>
      </c>
      <c r="AF261" s="38">
        <v>0</v>
      </c>
      <c r="AG261" s="38">
        <v>0</v>
      </c>
      <c r="AH261" s="38">
        <v>0</v>
      </c>
      <c r="AI261" s="38">
        <v>0</v>
      </c>
      <c r="AJ261" s="38">
        <v>0</v>
      </c>
      <c r="AK261" s="38">
        <v>0</v>
      </c>
      <c r="AL261" s="38">
        <v>0</v>
      </c>
      <c r="AM261" s="38">
        <v>0</v>
      </c>
      <c r="AN261" s="38">
        <v>0</v>
      </c>
      <c r="AO261" s="38">
        <v>0</v>
      </c>
      <c r="AP261" s="38">
        <v>0</v>
      </c>
      <c r="AQ261" s="38">
        <v>0</v>
      </c>
      <c r="AR261" s="38">
        <v>0</v>
      </c>
      <c r="AS261" s="38">
        <v>0</v>
      </c>
      <c r="AT261" s="38">
        <v>0</v>
      </c>
      <c r="AU261" s="38">
        <v>0</v>
      </c>
      <c r="AV261" s="38">
        <v>0</v>
      </c>
      <c r="AW261" s="38">
        <v>0</v>
      </c>
      <c r="AX261" s="38">
        <v>0</v>
      </c>
      <c r="AY261" s="38">
        <v>0</v>
      </c>
      <c r="AZ261" s="38">
        <v>0</v>
      </c>
      <c r="BA261" s="38">
        <v>0</v>
      </c>
      <c r="BB261" s="38">
        <v>0</v>
      </c>
    </row>
    <row r="262" spans="1:54" ht="63" x14ac:dyDescent="0.25">
      <c r="A262" s="40" t="s">
        <v>274</v>
      </c>
      <c r="B262" s="40" t="s">
        <v>275</v>
      </c>
      <c r="C262" s="41" t="s">
        <v>73</v>
      </c>
      <c r="D262" s="38">
        <v>0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38">
        <v>0</v>
      </c>
      <c r="O262" s="38">
        <v>0</v>
      </c>
      <c r="P262" s="38">
        <v>0</v>
      </c>
      <c r="Q262" s="38">
        <v>0</v>
      </c>
      <c r="R262" s="38">
        <v>0</v>
      </c>
      <c r="S262" s="38">
        <v>0</v>
      </c>
      <c r="T262" s="38">
        <v>0</v>
      </c>
      <c r="U262" s="38">
        <v>0</v>
      </c>
      <c r="V262" s="38">
        <v>0</v>
      </c>
      <c r="W262" s="38">
        <v>0</v>
      </c>
      <c r="X262" s="38">
        <v>0</v>
      </c>
      <c r="Y262" s="38">
        <v>0</v>
      </c>
      <c r="Z262" s="38">
        <v>0</v>
      </c>
      <c r="AA262" s="38">
        <v>0</v>
      </c>
      <c r="AB262" s="38">
        <v>0</v>
      </c>
      <c r="AC262" s="38">
        <v>0</v>
      </c>
      <c r="AD262" s="38">
        <v>0</v>
      </c>
      <c r="AE262" s="38">
        <v>0</v>
      </c>
      <c r="AF262" s="38">
        <v>0</v>
      </c>
      <c r="AG262" s="38">
        <v>0</v>
      </c>
      <c r="AH262" s="38">
        <v>0</v>
      </c>
      <c r="AI262" s="38">
        <v>0</v>
      </c>
      <c r="AJ262" s="38">
        <v>0</v>
      </c>
      <c r="AK262" s="38">
        <v>0</v>
      </c>
      <c r="AL262" s="38">
        <v>0</v>
      </c>
      <c r="AM262" s="38">
        <v>0</v>
      </c>
      <c r="AN262" s="38">
        <v>0</v>
      </c>
      <c r="AO262" s="38">
        <v>0</v>
      </c>
      <c r="AP262" s="38">
        <v>0</v>
      </c>
      <c r="AQ262" s="38">
        <v>0</v>
      </c>
      <c r="AR262" s="38">
        <v>0</v>
      </c>
      <c r="AS262" s="38">
        <v>0</v>
      </c>
      <c r="AT262" s="38">
        <v>0</v>
      </c>
      <c r="AU262" s="38">
        <v>0</v>
      </c>
      <c r="AV262" s="38">
        <v>0</v>
      </c>
      <c r="AW262" s="38">
        <v>0</v>
      </c>
      <c r="AX262" s="38">
        <v>0</v>
      </c>
      <c r="AY262" s="38">
        <v>0</v>
      </c>
      <c r="AZ262" s="38">
        <v>0</v>
      </c>
      <c r="BA262" s="38">
        <v>0</v>
      </c>
      <c r="BB262" s="38">
        <v>0</v>
      </c>
    </row>
    <row r="263" spans="1:54" ht="31.5" x14ac:dyDescent="0.25">
      <c r="A263" s="40" t="s">
        <v>276</v>
      </c>
      <c r="B263" s="40" t="s">
        <v>277</v>
      </c>
      <c r="C263" s="41" t="s">
        <v>73</v>
      </c>
      <c r="D263" s="38">
        <v>0</v>
      </c>
      <c r="E263" s="38">
        <v>0</v>
      </c>
      <c r="F263" s="38">
        <v>0</v>
      </c>
      <c r="G263" s="38">
        <v>0</v>
      </c>
      <c r="H263" s="38">
        <v>0</v>
      </c>
      <c r="I263" s="38">
        <v>0</v>
      </c>
      <c r="J263" s="38">
        <v>0</v>
      </c>
      <c r="K263" s="38">
        <v>0</v>
      </c>
      <c r="L263" s="38">
        <v>0</v>
      </c>
      <c r="M263" s="38">
        <v>0</v>
      </c>
      <c r="N263" s="38">
        <v>0</v>
      </c>
      <c r="O263" s="38">
        <v>0</v>
      </c>
      <c r="P263" s="38">
        <v>0</v>
      </c>
      <c r="Q263" s="38">
        <v>0</v>
      </c>
      <c r="R263" s="38">
        <v>0</v>
      </c>
      <c r="S263" s="38">
        <v>0</v>
      </c>
      <c r="T263" s="38">
        <v>0</v>
      </c>
      <c r="U263" s="38">
        <v>0</v>
      </c>
      <c r="V263" s="38">
        <v>0</v>
      </c>
      <c r="W263" s="38">
        <v>0</v>
      </c>
      <c r="X263" s="38">
        <v>0</v>
      </c>
      <c r="Y263" s="38">
        <v>0</v>
      </c>
      <c r="Z263" s="38">
        <v>0</v>
      </c>
      <c r="AA263" s="38">
        <v>0</v>
      </c>
      <c r="AB263" s="38">
        <v>0</v>
      </c>
      <c r="AC263" s="38">
        <v>0</v>
      </c>
      <c r="AD263" s="38">
        <v>0</v>
      </c>
      <c r="AE263" s="38">
        <v>0</v>
      </c>
      <c r="AF263" s="38">
        <v>0</v>
      </c>
      <c r="AG263" s="38">
        <v>0</v>
      </c>
      <c r="AH263" s="38">
        <v>0</v>
      </c>
      <c r="AI263" s="38">
        <v>0</v>
      </c>
      <c r="AJ263" s="38">
        <v>0</v>
      </c>
      <c r="AK263" s="38">
        <v>0</v>
      </c>
      <c r="AL263" s="38">
        <v>0</v>
      </c>
      <c r="AM263" s="38">
        <v>0</v>
      </c>
      <c r="AN263" s="38">
        <v>0</v>
      </c>
      <c r="AO263" s="38">
        <v>0</v>
      </c>
      <c r="AP263" s="38">
        <v>0</v>
      </c>
      <c r="AQ263" s="38">
        <v>0</v>
      </c>
      <c r="AR263" s="38">
        <v>0</v>
      </c>
      <c r="AS263" s="38">
        <v>0</v>
      </c>
      <c r="AT263" s="38">
        <v>0</v>
      </c>
      <c r="AU263" s="38">
        <v>0</v>
      </c>
      <c r="AV263" s="38">
        <v>0</v>
      </c>
      <c r="AW263" s="38">
        <v>0</v>
      </c>
      <c r="AX263" s="38">
        <v>0</v>
      </c>
      <c r="AY263" s="38">
        <v>0</v>
      </c>
      <c r="AZ263" s="38">
        <v>0</v>
      </c>
      <c r="BA263" s="38">
        <v>0</v>
      </c>
      <c r="BB263" s="38">
        <v>0</v>
      </c>
    </row>
    <row r="264" spans="1:54" ht="31.5" x14ac:dyDescent="0.25">
      <c r="A264" s="40" t="s">
        <v>278</v>
      </c>
      <c r="B264" s="40" t="s">
        <v>279</v>
      </c>
      <c r="C264" s="41" t="s">
        <v>73</v>
      </c>
      <c r="D264" s="38">
        <v>0</v>
      </c>
      <c r="E264" s="38">
        <v>0</v>
      </c>
      <c r="F264" s="38">
        <v>0</v>
      </c>
      <c r="G264" s="38">
        <v>0</v>
      </c>
      <c r="H264" s="38">
        <v>0</v>
      </c>
      <c r="I264" s="38">
        <v>0</v>
      </c>
      <c r="J264" s="38">
        <v>0</v>
      </c>
      <c r="K264" s="38">
        <v>0</v>
      </c>
      <c r="L264" s="38">
        <v>0</v>
      </c>
      <c r="M264" s="38">
        <v>0</v>
      </c>
      <c r="N264" s="38">
        <v>0</v>
      </c>
      <c r="O264" s="38">
        <v>0</v>
      </c>
      <c r="P264" s="38">
        <v>0</v>
      </c>
      <c r="Q264" s="38">
        <v>0</v>
      </c>
      <c r="R264" s="38">
        <v>0</v>
      </c>
      <c r="S264" s="38">
        <v>0</v>
      </c>
      <c r="T264" s="38">
        <v>0</v>
      </c>
      <c r="U264" s="38">
        <v>0</v>
      </c>
      <c r="V264" s="38">
        <v>0</v>
      </c>
      <c r="W264" s="38">
        <v>0</v>
      </c>
      <c r="X264" s="38">
        <v>0</v>
      </c>
      <c r="Y264" s="38">
        <v>0</v>
      </c>
      <c r="Z264" s="38">
        <v>0</v>
      </c>
      <c r="AA264" s="38">
        <v>0</v>
      </c>
      <c r="AB264" s="38">
        <v>0</v>
      </c>
      <c r="AC264" s="38">
        <v>0</v>
      </c>
      <c r="AD264" s="38">
        <v>0</v>
      </c>
      <c r="AE264" s="38">
        <v>0</v>
      </c>
      <c r="AF264" s="38">
        <v>0</v>
      </c>
      <c r="AG264" s="38">
        <v>0</v>
      </c>
      <c r="AH264" s="38">
        <v>0</v>
      </c>
      <c r="AI264" s="38">
        <v>0</v>
      </c>
      <c r="AJ264" s="38">
        <v>0</v>
      </c>
      <c r="AK264" s="38">
        <v>0</v>
      </c>
      <c r="AL264" s="38">
        <v>0</v>
      </c>
      <c r="AM264" s="38">
        <v>0</v>
      </c>
      <c r="AN264" s="38">
        <v>0</v>
      </c>
      <c r="AO264" s="38">
        <v>0</v>
      </c>
      <c r="AP264" s="38">
        <v>0</v>
      </c>
      <c r="AQ264" s="38">
        <v>0</v>
      </c>
      <c r="AR264" s="38">
        <v>0</v>
      </c>
      <c r="AS264" s="38">
        <v>0</v>
      </c>
      <c r="AT264" s="38">
        <v>0</v>
      </c>
      <c r="AU264" s="38">
        <v>0</v>
      </c>
      <c r="AV264" s="38">
        <v>0</v>
      </c>
      <c r="AW264" s="38">
        <v>0</v>
      </c>
      <c r="AX264" s="38">
        <v>0</v>
      </c>
      <c r="AY264" s="38">
        <v>0</v>
      </c>
      <c r="AZ264" s="38">
        <v>0</v>
      </c>
      <c r="BA264" s="38">
        <v>0</v>
      </c>
      <c r="BB264" s="38">
        <v>0</v>
      </c>
    </row>
    <row r="265" spans="1:54" ht="31.5" x14ac:dyDescent="0.25">
      <c r="A265" s="40" t="s">
        <v>280</v>
      </c>
      <c r="B265" s="40" t="s">
        <v>281</v>
      </c>
      <c r="C265" s="41" t="s">
        <v>73</v>
      </c>
      <c r="D265" s="38">
        <v>0</v>
      </c>
      <c r="E265" s="38">
        <v>0</v>
      </c>
      <c r="F265" s="38">
        <v>0</v>
      </c>
      <c r="G265" s="38">
        <v>0</v>
      </c>
      <c r="H265" s="38">
        <v>0</v>
      </c>
      <c r="I265" s="38">
        <v>0</v>
      </c>
      <c r="J265" s="38">
        <v>0</v>
      </c>
      <c r="K265" s="38">
        <v>0</v>
      </c>
      <c r="L265" s="38">
        <v>0</v>
      </c>
      <c r="M265" s="38">
        <v>0</v>
      </c>
      <c r="N265" s="38">
        <v>0</v>
      </c>
      <c r="O265" s="38">
        <v>0</v>
      </c>
      <c r="P265" s="38">
        <v>0</v>
      </c>
      <c r="Q265" s="38">
        <v>0</v>
      </c>
      <c r="R265" s="38">
        <v>0</v>
      </c>
      <c r="S265" s="38">
        <v>0</v>
      </c>
      <c r="T265" s="38">
        <v>0</v>
      </c>
      <c r="U265" s="38">
        <v>0</v>
      </c>
      <c r="V265" s="38">
        <v>0</v>
      </c>
      <c r="W265" s="38">
        <v>0</v>
      </c>
      <c r="X265" s="38">
        <v>0</v>
      </c>
      <c r="Y265" s="38">
        <v>0</v>
      </c>
      <c r="Z265" s="38">
        <v>0</v>
      </c>
      <c r="AA265" s="38">
        <v>0</v>
      </c>
      <c r="AB265" s="38">
        <v>0</v>
      </c>
      <c r="AC265" s="38">
        <v>0</v>
      </c>
      <c r="AD265" s="38">
        <v>0</v>
      </c>
      <c r="AE265" s="38">
        <v>0</v>
      </c>
      <c r="AF265" s="38">
        <v>0</v>
      </c>
      <c r="AG265" s="38">
        <v>0</v>
      </c>
      <c r="AH265" s="38">
        <v>0</v>
      </c>
      <c r="AI265" s="38">
        <v>0</v>
      </c>
      <c r="AJ265" s="38">
        <v>0</v>
      </c>
      <c r="AK265" s="38">
        <v>0</v>
      </c>
      <c r="AL265" s="38">
        <v>0</v>
      </c>
      <c r="AM265" s="38">
        <v>0</v>
      </c>
      <c r="AN265" s="38">
        <v>0</v>
      </c>
      <c r="AO265" s="38">
        <v>0</v>
      </c>
      <c r="AP265" s="38">
        <v>0</v>
      </c>
      <c r="AQ265" s="38">
        <v>0</v>
      </c>
      <c r="AR265" s="38">
        <v>0</v>
      </c>
      <c r="AS265" s="38">
        <v>0</v>
      </c>
      <c r="AT265" s="38">
        <v>0</v>
      </c>
      <c r="AU265" s="38">
        <v>0</v>
      </c>
      <c r="AV265" s="38">
        <v>0</v>
      </c>
      <c r="AW265" s="38">
        <v>0</v>
      </c>
      <c r="AX265" s="38">
        <v>0</v>
      </c>
      <c r="AY265" s="38">
        <v>0</v>
      </c>
      <c r="AZ265" s="38">
        <v>0</v>
      </c>
      <c r="BA265" s="38">
        <v>0</v>
      </c>
      <c r="BB265" s="38">
        <v>0</v>
      </c>
    </row>
    <row r="266" spans="1:54" ht="47.25" x14ac:dyDescent="0.25">
      <c r="A266" s="40" t="s">
        <v>282</v>
      </c>
      <c r="B266" s="40" t="s">
        <v>283</v>
      </c>
      <c r="C266" s="41" t="s">
        <v>73</v>
      </c>
      <c r="D266" s="38">
        <v>0</v>
      </c>
      <c r="E266" s="38">
        <v>0</v>
      </c>
      <c r="F266" s="38">
        <v>0</v>
      </c>
      <c r="G266" s="38">
        <v>0</v>
      </c>
      <c r="H266" s="38">
        <v>0</v>
      </c>
      <c r="I266" s="38">
        <v>0</v>
      </c>
      <c r="J266" s="38">
        <v>0</v>
      </c>
      <c r="K266" s="38">
        <v>0</v>
      </c>
      <c r="L266" s="38">
        <v>0</v>
      </c>
      <c r="M266" s="38">
        <v>0</v>
      </c>
      <c r="N266" s="38">
        <v>0</v>
      </c>
      <c r="O266" s="38">
        <v>0</v>
      </c>
      <c r="P266" s="38">
        <v>0</v>
      </c>
      <c r="Q266" s="38">
        <v>0</v>
      </c>
      <c r="R266" s="38">
        <v>0</v>
      </c>
      <c r="S266" s="38">
        <v>0</v>
      </c>
      <c r="T266" s="38">
        <v>0</v>
      </c>
      <c r="U266" s="38">
        <v>0</v>
      </c>
      <c r="V266" s="38">
        <v>0</v>
      </c>
      <c r="W266" s="38">
        <v>0</v>
      </c>
      <c r="X266" s="38">
        <v>0</v>
      </c>
      <c r="Y266" s="38">
        <v>0</v>
      </c>
      <c r="Z266" s="38">
        <v>0</v>
      </c>
      <c r="AA266" s="38">
        <v>0</v>
      </c>
      <c r="AB266" s="38">
        <v>0</v>
      </c>
      <c r="AC266" s="38">
        <v>0</v>
      </c>
      <c r="AD266" s="38">
        <v>0</v>
      </c>
      <c r="AE266" s="38">
        <v>0</v>
      </c>
      <c r="AF266" s="38">
        <v>0</v>
      </c>
      <c r="AG266" s="38">
        <v>0</v>
      </c>
      <c r="AH266" s="38">
        <v>0</v>
      </c>
      <c r="AI266" s="38">
        <v>0</v>
      </c>
      <c r="AJ266" s="38">
        <v>0</v>
      </c>
      <c r="AK266" s="38">
        <v>0</v>
      </c>
      <c r="AL266" s="38">
        <v>0</v>
      </c>
      <c r="AM266" s="38">
        <v>0</v>
      </c>
      <c r="AN266" s="38">
        <v>0</v>
      </c>
      <c r="AO266" s="38">
        <v>0</v>
      </c>
      <c r="AP266" s="38">
        <v>0</v>
      </c>
      <c r="AQ266" s="38">
        <v>0</v>
      </c>
      <c r="AR266" s="38">
        <v>0</v>
      </c>
      <c r="AS266" s="38">
        <v>0</v>
      </c>
      <c r="AT266" s="38">
        <v>0</v>
      </c>
      <c r="AU266" s="38">
        <v>0</v>
      </c>
      <c r="AV266" s="38">
        <v>0</v>
      </c>
      <c r="AW266" s="38">
        <v>0</v>
      </c>
      <c r="AX266" s="38">
        <v>0</v>
      </c>
      <c r="AY266" s="38">
        <v>0</v>
      </c>
      <c r="AZ266" s="38">
        <v>0</v>
      </c>
      <c r="BA266" s="38">
        <v>0</v>
      </c>
      <c r="BB266" s="38">
        <v>0</v>
      </c>
    </row>
    <row r="267" spans="1:54" ht="47.25" x14ac:dyDescent="0.25">
      <c r="A267" s="40" t="s">
        <v>284</v>
      </c>
      <c r="B267" s="40" t="s">
        <v>285</v>
      </c>
      <c r="C267" s="41" t="s">
        <v>73</v>
      </c>
      <c r="D267" s="38">
        <v>0</v>
      </c>
      <c r="E267" s="38">
        <v>0</v>
      </c>
      <c r="F267" s="38">
        <v>0</v>
      </c>
      <c r="G267" s="38">
        <v>0</v>
      </c>
      <c r="H267" s="38">
        <v>0</v>
      </c>
      <c r="I267" s="38">
        <v>0</v>
      </c>
      <c r="J267" s="38">
        <v>0</v>
      </c>
      <c r="K267" s="38">
        <v>0</v>
      </c>
      <c r="L267" s="38">
        <v>0</v>
      </c>
      <c r="M267" s="38">
        <v>0</v>
      </c>
      <c r="N267" s="38">
        <v>0</v>
      </c>
      <c r="O267" s="38">
        <v>0</v>
      </c>
      <c r="P267" s="38">
        <v>0</v>
      </c>
      <c r="Q267" s="38">
        <v>0</v>
      </c>
      <c r="R267" s="38">
        <v>0</v>
      </c>
      <c r="S267" s="38">
        <v>0</v>
      </c>
      <c r="T267" s="38">
        <v>0</v>
      </c>
      <c r="U267" s="38">
        <v>0</v>
      </c>
      <c r="V267" s="38">
        <v>0</v>
      </c>
      <c r="W267" s="38">
        <v>0</v>
      </c>
      <c r="X267" s="38">
        <v>0</v>
      </c>
      <c r="Y267" s="38">
        <v>0</v>
      </c>
      <c r="Z267" s="38">
        <v>0</v>
      </c>
      <c r="AA267" s="38">
        <v>0</v>
      </c>
      <c r="AB267" s="38">
        <v>0</v>
      </c>
      <c r="AC267" s="38">
        <v>0</v>
      </c>
      <c r="AD267" s="38">
        <v>0</v>
      </c>
      <c r="AE267" s="38">
        <v>0</v>
      </c>
      <c r="AF267" s="38">
        <v>0</v>
      </c>
      <c r="AG267" s="38">
        <v>0</v>
      </c>
      <c r="AH267" s="38">
        <v>0</v>
      </c>
      <c r="AI267" s="38">
        <v>0</v>
      </c>
      <c r="AJ267" s="38">
        <v>0</v>
      </c>
      <c r="AK267" s="38">
        <v>0</v>
      </c>
      <c r="AL267" s="38">
        <v>0</v>
      </c>
      <c r="AM267" s="38">
        <v>0</v>
      </c>
      <c r="AN267" s="38">
        <v>0</v>
      </c>
      <c r="AO267" s="38">
        <v>0</v>
      </c>
      <c r="AP267" s="38">
        <v>0</v>
      </c>
      <c r="AQ267" s="38">
        <v>0</v>
      </c>
      <c r="AR267" s="38">
        <v>0</v>
      </c>
      <c r="AS267" s="38">
        <v>0</v>
      </c>
      <c r="AT267" s="38">
        <v>0</v>
      </c>
      <c r="AU267" s="38">
        <v>0</v>
      </c>
      <c r="AV267" s="38">
        <v>0</v>
      </c>
      <c r="AW267" s="38">
        <v>0</v>
      </c>
      <c r="AX267" s="38">
        <v>0</v>
      </c>
      <c r="AY267" s="38">
        <v>0</v>
      </c>
      <c r="AZ267" s="38">
        <v>0</v>
      </c>
      <c r="BA267" s="38">
        <v>0</v>
      </c>
      <c r="BB267" s="38">
        <v>0</v>
      </c>
    </row>
    <row r="268" spans="1:54" ht="47.25" x14ac:dyDescent="0.25">
      <c r="A268" s="40" t="s">
        <v>286</v>
      </c>
      <c r="B268" s="40" t="s">
        <v>287</v>
      </c>
      <c r="C268" s="41" t="s">
        <v>73</v>
      </c>
      <c r="D268" s="38">
        <v>0</v>
      </c>
      <c r="E268" s="38">
        <v>0</v>
      </c>
      <c r="F268" s="38">
        <v>0</v>
      </c>
      <c r="G268" s="38">
        <v>0</v>
      </c>
      <c r="H268" s="38">
        <v>0</v>
      </c>
      <c r="I268" s="38">
        <v>0</v>
      </c>
      <c r="J268" s="38">
        <v>0</v>
      </c>
      <c r="K268" s="38">
        <v>0</v>
      </c>
      <c r="L268" s="38">
        <v>0</v>
      </c>
      <c r="M268" s="38">
        <v>0</v>
      </c>
      <c r="N268" s="38">
        <v>0</v>
      </c>
      <c r="O268" s="38">
        <v>0</v>
      </c>
      <c r="P268" s="38">
        <v>0</v>
      </c>
      <c r="Q268" s="38">
        <v>0</v>
      </c>
      <c r="R268" s="38">
        <v>0</v>
      </c>
      <c r="S268" s="38">
        <v>0</v>
      </c>
      <c r="T268" s="38">
        <v>0</v>
      </c>
      <c r="U268" s="38">
        <v>0</v>
      </c>
      <c r="V268" s="38">
        <v>0</v>
      </c>
      <c r="W268" s="38">
        <v>0</v>
      </c>
      <c r="X268" s="38">
        <v>0</v>
      </c>
      <c r="Y268" s="38">
        <v>0</v>
      </c>
      <c r="Z268" s="38">
        <v>0</v>
      </c>
      <c r="AA268" s="38">
        <v>0</v>
      </c>
      <c r="AB268" s="38">
        <v>0</v>
      </c>
      <c r="AC268" s="38">
        <v>0</v>
      </c>
      <c r="AD268" s="38">
        <v>0</v>
      </c>
      <c r="AE268" s="38">
        <v>0</v>
      </c>
      <c r="AF268" s="38">
        <v>0</v>
      </c>
      <c r="AG268" s="38">
        <v>0</v>
      </c>
      <c r="AH268" s="38">
        <v>0</v>
      </c>
      <c r="AI268" s="38">
        <v>0</v>
      </c>
      <c r="AJ268" s="38">
        <v>0</v>
      </c>
      <c r="AK268" s="38">
        <v>0</v>
      </c>
      <c r="AL268" s="38">
        <v>0</v>
      </c>
      <c r="AM268" s="38">
        <v>0</v>
      </c>
      <c r="AN268" s="38">
        <v>0</v>
      </c>
      <c r="AO268" s="38">
        <v>0</v>
      </c>
      <c r="AP268" s="38">
        <v>0</v>
      </c>
      <c r="AQ268" s="38">
        <v>0</v>
      </c>
      <c r="AR268" s="38">
        <v>0</v>
      </c>
      <c r="AS268" s="38">
        <v>0</v>
      </c>
      <c r="AT268" s="38">
        <v>0</v>
      </c>
      <c r="AU268" s="38">
        <v>0</v>
      </c>
      <c r="AV268" s="38">
        <v>0</v>
      </c>
      <c r="AW268" s="38">
        <v>0</v>
      </c>
      <c r="AX268" s="38">
        <v>0</v>
      </c>
      <c r="AY268" s="38">
        <v>0</v>
      </c>
      <c r="AZ268" s="38">
        <v>0</v>
      </c>
      <c r="BA268" s="38">
        <v>0</v>
      </c>
      <c r="BB268" s="38">
        <v>0</v>
      </c>
    </row>
    <row r="269" spans="1:54" ht="47.25" x14ac:dyDescent="0.25">
      <c r="A269" s="40" t="s">
        <v>288</v>
      </c>
      <c r="B269" s="40" t="s">
        <v>289</v>
      </c>
      <c r="C269" s="41" t="s">
        <v>73</v>
      </c>
      <c r="D269" s="38">
        <v>0</v>
      </c>
      <c r="E269" s="38">
        <v>0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8">
        <v>0</v>
      </c>
      <c r="O269" s="38">
        <v>0</v>
      </c>
      <c r="P269" s="38">
        <v>0</v>
      </c>
      <c r="Q269" s="38">
        <v>0</v>
      </c>
      <c r="R269" s="38">
        <v>0</v>
      </c>
      <c r="S269" s="38">
        <v>0</v>
      </c>
      <c r="T269" s="38">
        <v>0</v>
      </c>
      <c r="U269" s="38">
        <v>0</v>
      </c>
      <c r="V269" s="38">
        <v>0</v>
      </c>
      <c r="W269" s="38">
        <v>0</v>
      </c>
      <c r="X269" s="38">
        <v>0</v>
      </c>
      <c r="Y269" s="38">
        <v>0</v>
      </c>
      <c r="Z269" s="38">
        <v>0</v>
      </c>
      <c r="AA269" s="38">
        <v>0</v>
      </c>
      <c r="AB269" s="38">
        <v>0</v>
      </c>
      <c r="AC269" s="38">
        <v>0</v>
      </c>
      <c r="AD269" s="38">
        <v>0</v>
      </c>
      <c r="AE269" s="38">
        <v>0</v>
      </c>
      <c r="AF269" s="38">
        <v>0</v>
      </c>
      <c r="AG269" s="38">
        <v>0</v>
      </c>
      <c r="AH269" s="38">
        <v>0</v>
      </c>
      <c r="AI269" s="38">
        <v>0</v>
      </c>
      <c r="AJ269" s="38">
        <v>0</v>
      </c>
      <c r="AK269" s="38">
        <v>0</v>
      </c>
      <c r="AL269" s="38">
        <v>0</v>
      </c>
      <c r="AM269" s="38">
        <v>0</v>
      </c>
      <c r="AN269" s="38">
        <v>0</v>
      </c>
      <c r="AO269" s="38">
        <v>0</v>
      </c>
      <c r="AP269" s="38">
        <v>0</v>
      </c>
      <c r="AQ269" s="38">
        <v>0</v>
      </c>
      <c r="AR269" s="38">
        <v>0</v>
      </c>
      <c r="AS269" s="38">
        <v>0</v>
      </c>
      <c r="AT269" s="38">
        <v>0</v>
      </c>
      <c r="AU269" s="38">
        <v>0</v>
      </c>
      <c r="AV269" s="38">
        <v>0</v>
      </c>
      <c r="AW269" s="38">
        <v>0</v>
      </c>
      <c r="AX269" s="38">
        <v>0</v>
      </c>
      <c r="AY269" s="38">
        <v>0</v>
      </c>
      <c r="AZ269" s="38">
        <v>0</v>
      </c>
      <c r="BA269" s="38">
        <v>0</v>
      </c>
      <c r="BB269" s="38">
        <v>0</v>
      </c>
    </row>
    <row r="270" spans="1:54" ht="47.25" x14ac:dyDescent="0.25">
      <c r="A270" s="40" t="s">
        <v>290</v>
      </c>
      <c r="B270" s="40" t="s">
        <v>291</v>
      </c>
      <c r="C270" s="41" t="s">
        <v>73</v>
      </c>
      <c r="D270" s="38">
        <v>0</v>
      </c>
      <c r="E270" s="38">
        <v>0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0</v>
      </c>
      <c r="M270" s="38">
        <v>0</v>
      </c>
      <c r="N270" s="38">
        <v>0</v>
      </c>
      <c r="O270" s="38">
        <v>0</v>
      </c>
      <c r="P270" s="38">
        <v>0</v>
      </c>
      <c r="Q270" s="38">
        <v>0</v>
      </c>
      <c r="R270" s="38">
        <v>0</v>
      </c>
      <c r="S270" s="38">
        <v>0</v>
      </c>
      <c r="T270" s="38">
        <v>0</v>
      </c>
      <c r="U270" s="38">
        <v>0</v>
      </c>
      <c r="V270" s="38">
        <v>0</v>
      </c>
      <c r="W270" s="38">
        <v>0</v>
      </c>
      <c r="X270" s="38">
        <v>0</v>
      </c>
      <c r="Y270" s="38">
        <v>0</v>
      </c>
      <c r="Z270" s="38">
        <v>0</v>
      </c>
      <c r="AA270" s="38">
        <v>0</v>
      </c>
      <c r="AB270" s="38">
        <v>0</v>
      </c>
      <c r="AC270" s="38">
        <v>0</v>
      </c>
      <c r="AD270" s="38">
        <v>0</v>
      </c>
      <c r="AE270" s="38">
        <v>0</v>
      </c>
      <c r="AF270" s="38">
        <v>0</v>
      </c>
      <c r="AG270" s="38">
        <v>0</v>
      </c>
      <c r="AH270" s="38">
        <v>0</v>
      </c>
      <c r="AI270" s="38">
        <v>0</v>
      </c>
      <c r="AJ270" s="38">
        <v>0</v>
      </c>
      <c r="AK270" s="38">
        <v>0</v>
      </c>
      <c r="AL270" s="38">
        <v>0</v>
      </c>
      <c r="AM270" s="38">
        <v>0</v>
      </c>
      <c r="AN270" s="38">
        <v>0</v>
      </c>
      <c r="AO270" s="38">
        <v>0</v>
      </c>
      <c r="AP270" s="38">
        <v>0</v>
      </c>
      <c r="AQ270" s="38">
        <v>0</v>
      </c>
      <c r="AR270" s="38">
        <v>0</v>
      </c>
      <c r="AS270" s="38">
        <v>0</v>
      </c>
      <c r="AT270" s="38">
        <v>0</v>
      </c>
      <c r="AU270" s="38">
        <v>0</v>
      </c>
      <c r="AV270" s="38">
        <v>0</v>
      </c>
      <c r="AW270" s="38">
        <v>0</v>
      </c>
      <c r="AX270" s="38">
        <v>0</v>
      </c>
      <c r="AY270" s="38">
        <v>0</v>
      </c>
      <c r="AZ270" s="38">
        <v>0</v>
      </c>
      <c r="BA270" s="38">
        <v>0</v>
      </c>
      <c r="BB270" s="38">
        <v>0</v>
      </c>
    </row>
    <row r="271" spans="1:54" ht="47.25" x14ac:dyDescent="0.25">
      <c r="A271" s="40" t="s">
        <v>292</v>
      </c>
      <c r="B271" s="40" t="s">
        <v>178</v>
      </c>
      <c r="C271" s="41" t="s">
        <v>73</v>
      </c>
      <c r="D271" s="38">
        <v>0</v>
      </c>
      <c r="E271" s="38">
        <v>0</v>
      </c>
      <c r="F271" s="38">
        <v>0</v>
      </c>
      <c r="G271" s="38">
        <v>0</v>
      </c>
      <c r="H271" s="38">
        <v>0</v>
      </c>
      <c r="I271" s="38">
        <v>0</v>
      </c>
      <c r="J271" s="38">
        <v>0</v>
      </c>
      <c r="K271" s="38">
        <v>0</v>
      </c>
      <c r="L271" s="38">
        <v>0</v>
      </c>
      <c r="M271" s="38">
        <v>0</v>
      </c>
      <c r="N271" s="38">
        <v>0</v>
      </c>
      <c r="O271" s="38">
        <v>0</v>
      </c>
      <c r="P271" s="38">
        <v>0</v>
      </c>
      <c r="Q271" s="38">
        <v>0</v>
      </c>
      <c r="R271" s="38">
        <v>0</v>
      </c>
      <c r="S271" s="38">
        <v>0</v>
      </c>
      <c r="T271" s="38">
        <v>0</v>
      </c>
      <c r="U271" s="38">
        <v>0</v>
      </c>
      <c r="V271" s="38">
        <v>0</v>
      </c>
      <c r="W271" s="38">
        <v>0</v>
      </c>
      <c r="X271" s="38">
        <v>0</v>
      </c>
      <c r="Y271" s="38">
        <v>0</v>
      </c>
      <c r="Z271" s="38">
        <v>0</v>
      </c>
      <c r="AA271" s="38">
        <v>0</v>
      </c>
      <c r="AB271" s="38">
        <v>0</v>
      </c>
      <c r="AC271" s="38">
        <v>0</v>
      </c>
      <c r="AD271" s="38">
        <v>0</v>
      </c>
      <c r="AE271" s="38">
        <v>0</v>
      </c>
      <c r="AF271" s="38">
        <v>0</v>
      </c>
      <c r="AG271" s="38">
        <v>0</v>
      </c>
      <c r="AH271" s="38">
        <v>0</v>
      </c>
      <c r="AI271" s="38">
        <v>0</v>
      </c>
      <c r="AJ271" s="38">
        <v>0</v>
      </c>
      <c r="AK271" s="38">
        <v>0</v>
      </c>
      <c r="AL271" s="38">
        <v>0</v>
      </c>
      <c r="AM271" s="38">
        <v>0</v>
      </c>
      <c r="AN271" s="38">
        <v>0</v>
      </c>
      <c r="AO271" s="38">
        <v>0</v>
      </c>
      <c r="AP271" s="38">
        <v>0</v>
      </c>
      <c r="AQ271" s="38">
        <v>0</v>
      </c>
      <c r="AR271" s="38">
        <v>0</v>
      </c>
      <c r="AS271" s="38">
        <v>0</v>
      </c>
      <c r="AT271" s="38">
        <v>0</v>
      </c>
      <c r="AU271" s="38">
        <v>0</v>
      </c>
      <c r="AV271" s="38">
        <v>0</v>
      </c>
      <c r="AW271" s="38">
        <v>0</v>
      </c>
      <c r="AX271" s="38">
        <v>0</v>
      </c>
      <c r="AY271" s="38">
        <v>0</v>
      </c>
      <c r="AZ271" s="38">
        <v>0</v>
      </c>
      <c r="BA271" s="38">
        <v>0</v>
      </c>
      <c r="BB271" s="38">
        <v>0</v>
      </c>
    </row>
    <row r="272" spans="1:54" ht="31.5" x14ac:dyDescent="0.25">
      <c r="A272" s="40" t="s">
        <v>293</v>
      </c>
      <c r="B272" s="40" t="s">
        <v>180</v>
      </c>
      <c r="C272" s="41" t="s">
        <v>73</v>
      </c>
      <c r="D272" s="38">
        <f t="shared" ref="D272:BB272" si="45">SUM(D273:D275)</f>
        <v>400.22734697178561</v>
      </c>
      <c r="E272" s="38">
        <f t="shared" si="45"/>
        <v>0</v>
      </c>
      <c r="F272" s="38">
        <f t="shared" si="45"/>
        <v>0</v>
      </c>
      <c r="G272" s="38">
        <f t="shared" si="45"/>
        <v>0</v>
      </c>
      <c r="H272" s="38">
        <f t="shared" si="45"/>
        <v>0</v>
      </c>
      <c r="I272" s="38">
        <f t="shared" si="45"/>
        <v>0</v>
      </c>
      <c r="J272" s="38">
        <f t="shared" si="45"/>
        <v>0</v>
      </c>
      <c r="K272" s="38">
        <f t="shared" ref="K272" si="46">SUM(K273:K275)</f>
        <v>0</v>
      </c>
      <c r="L272" s="38">
        <f t="shared" si="45"/>
        <v>0</v>
      </c>
      <c r="M272" s="38">
        <f t="shared" si="45"/>
        <v>0</v>
      </c>
      <c r="N272" s="38">
        <f t="shared" si="45"/>
        <v>0</v>
      </c>
      <c r="O272" s="38">
        <f t="shared" si="45"/>
        <v>0</v>
      </c>
      <c r="P272" s="38">
        <f t="shared" si="45"/>
        <v>0</v>
      </c>
      <c r="Q272" s="38">
        <f t="shared" si="45"/>
        <v>0</v>
      </c>
      <c r="R272" s="38">
        <f t="shared" si="45"/>
        <v>0</v>
      </c>
      <c r="S272" s="38">
        <f t="shared" si="45"/>
        <v>0</v>
      </c>
      <c r="T272" s="38">
        <f t="shared" si="45"/>
        <v>0</v>
      </c>
      <c r="U272" s="38">
        <f t="shared" ref="U272" si="47">SUM(U273:U275)</f>
        <v>0</v>
      </c>
      <c r="V272" s="38">
        <f t="shared" si="45"/>
        <v>0</v>
      </c>
      <c r="W272" s="38">
        <f t="shared" si="45"/>
        <v>0</v>
      </c>
      <c r="X272" s="38">
        <f t="shared" si="45"/>
        <v>0</v>
      </c>
      <c r="Y272" s="38">
        <f t="shared" si="45"/>
        <v>0</v>
      </c>
      <c r="Z272" s="38">
        <f t="shared" si="45"/>
        <v>0</v>
      </c>
      <c r="AA272" s="38">
        <f t="shared" si="45"/>
        <v>0</v>
      </c>
      <c r="AB272" s="38">
        <f t="shared" si="45"/>
        <v>0</v>
      </c>
      <c r="AC272" s="38">
        <f t="shared" si="45"/>
        <v>0</v>
      </c>
      <c r="AD272" s="38">
        <f t="shared" si="45"/>
        <v>0</v>
      </c>
      <c r="AE272" s="38">
        <f t="shared" ref="AE272" si="48">SUM(AE273:AE275)</f>
        <v>0</v>
      </c>
      <c r="AF272" s="38">
        <f t="shared" si="45"/>
        <v>0</v>
      </c>
      <c r="AG272" s="38">
        <f t="shared" si="45"/>
        <v>0</v>
      </c>
      <c r="AH272" s="38">
        <f t="shared" si="45"/>
        <v>0</v>
      </c>
      <c r="AI272" s="38">
        <f t="shared" si="45"/>
        <v>0</v>
      </c>
      <c r="AJ272" s="38">
        <f t="shared" si="45"/>
        <v>0</v>
      </c>
      <c r="AK272" s="38">
        <f t="shared" si="45"/>
        <v>0</v>
      </c>
      <c r="AL272" s="38">
        <f t="shared" si="45"/>
        <v>0</v>
      </c>
      <c r="AM272" s="38">
        <f t="shared" si="45"/>
        <v>0</v>
      </c>
      <c r="AN272" s="38">
        <f t="shared" si="45"/>
        <v>0</v>
      </c>
      <c r="AO272" s="38">
        <f t="shared" ref="AO272" si="49">SUM(AO273:AO275)</f>
        <v>0</v>
      </c>
      <c r="AP272" s="38">
        <f t="shared" si="45"/>
        <v>0</v>
      </c>
      <c r="AQ272" s="38">
        <f t="shared" si="45"/>
        <v>0</v>
      </c>
      <c r="AR272" s="38">
        <f t="shared" si="45"/>
        <v>0</v>
      </c>
      <c r="AS272" s="38">
        <f t="shared" si="45"/>
        <v>0</v>
      </c>
      <c r="AT272" s="38">
        <f t="shared" si="45"/>
        <v>0</v>
      </c>
      <c r="AU272" s="38">
        <f t="shared" si="45"/>
        <v>0</v>
      </c>
      <c r="AV272" s="38">
        <f t="shared" si="45"/>
        <v>0</v>
      </c>
      <c r="AW272" s="38">
        <f t="shared" si="45"/>
        <v>0</v>
      </c>
      <c r="AX272" s="38">
        <f t="shared" si="45"/>
        <v>0</v>
      </c>
      <c r="AY272" s="38">
        <f t="shared" ref="AY272" si="50">SUM(AY273:AY275)</f>
        <v>0</v>
      </c>
      <c r="AZ272" s="38">
        <f t="shared" si="45"/>
        <v>0</v>
      </c>
      <c r="BA272" s="38">
        <f t="shared" si="45"/>
        <v>0</v>
      </c>
      <c r="BB272" s="38">
        <f t="shared" si="45"/>
        <v>0</v>
      </c>
    </row>
    <row r="273" spans="1:54" s="21" customFormat="1" ht="27.75" customHeight="1" x14ac:dyDescent="0.25">
      <c r="A273" s="22" t="s">
        <v>293</v>
      </c>
      <c r="B273" s="23" t="s">
        <v>551</v>
      </c>
      <c r="C273" s="24" t="s">
        <v>552</v>
      </c>
      <c r="D273" s="25">
        <v>326.65103928821952</v>
      </c>
      <c r="E273" s="26">
        <f t="shared" ref="E273:N275" si="51">O273+Y273+AI273+AS273</f>
        <v>0</v>
      </c>
      <c r="F273" s="26">
        <f t="shared" si="51"/>
        <v>0</v>
      </c>
      <c r="G273" s="26">
        <f t="shared" si="51"/>
        <v>0</v>
      </c>
      <c r="H273" s="26">
        <f t="shared" si="51"/>
        <v>0</v>
      </c>
      <c r="I273" s="26">
        <f t="shared" si="51"/>
        <v>0</v>
      </c>
      <c r="J273" s="26">
        <f t="shared" si="51"/>
        <v>0</v>
      </c>
      <c r="K273" s="26">
        <f t="shared" si="51"/>
        <v>0</v>
      </c>
      <c r="L273" s="26">
        <f t="shared" si="51"/>
        <v>0</v>
      </c>
      <c r="M273" s="26">
        <f t="shared" si="51"/>
        <v>0</v>
      </c>
      <c r="N273" s="26">
        <f t="shared" si="51"/>
        <v>0</v>
      </c>
      <c r="O273" s="26">
        <v>0</v>
      </c>
      <c r="P273" s="27"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  <c r="Z273" s="27">
        <v>0</v>
      </c>
      <c r="AA273" s="27">
        <v>0</v>
      </c>
      <c r="AB273" s="27">
        <v>0</v>
      </c>
      <c r="AC273" s="27">
        <v>0</v>
      </c>
      <c r="AD273" s="27">
        <v>0</v>
      </c>
      <c r="AE273" s="27">
        <v>0</v>
      </c>
      <c r="AF273" s="27">
        <v>0</v>
      </c>
      <c r="AG273" s="27">
        <v>0</v>
      </c>
      <c r="AH273" s="27">
        <v>0</v>
      </c>
      <c r="AI273" s="27">
        <v>0</v>
      </c>
      <c r="AJ273" s="27">
        <v>0</v>
      </c>
      <c r="AK273" s="27">
        <v>0</v>
      </c>
      <c r="AL273" s="27">
        <v>0</v>
      </c>
      <c r="AM273" s="27">
        <v>0</v>
      </c>
      <c r="AN273" s="27">
        <v>0</v>
      </c>
      <c r="AO273" s="27">
        <v>0</v>
      </c>
      <c r="AP273" s="27">
        <v>0</v>
      </c>
      <c r="AQ273" s="27">
        <v>0</v>
      </c>
      <c r="AR273" s="27">
        <v>0</v>
      </c>
      <c r="AS273" s="27">
        <v>0</v>
      </c>
      <c r="AT273" s="27">
        <v>0</v>
      </c>
      <c r="AU273" s="27">
        <v>0</v>
      </c>
      <c r="AV273" s="27">
        <v>0</v>
      </c>
      <c r="AW273" s="27">
        <v>0</v>
      </c>
      <c r="AX273" s="27">
        <v>0</v>
      </c>
      <c r="AY273" s="27">
        <v>0</v>
      </c>
      <c r="AZ273" s="27">
        <v>0</v>
      </c>
      <c r="BA273" s="27">
        <v>0</v>
      </c>
      <c r="BB273" s="27">
        <v>0</v>
      </c>
    </row>
    <row r="274" spans="1:54" s="21" customFormat="1" ht="27.75" customHeight="1" x14ac:dyDescent="0.25">
      <c r="A274" s="22" t="s">
        <v>293</v>
      </c>
      <c r="B274" s="23" t="s">
        <v>553</v>
      </c>
      <c r="C274" s="24" t="s">
        <v>554</v>
      </c>
      <c r="D274" s="25">
        <v>16.752678571227445</v>
      </c>
      <c r="E274" s="26">
        <f t="shared" si="51"/>
        <v>0</v>
      </c>
      <c r="F274" s="26">
        <f t="shared" si="51"/>
        <v>0</v>
      </c>
      <c r="G274" s="26">
        <f t="shared" si="51"/>
        <v>0</v>
      </c>
      <c r="H274" s="26">
        <f t="shared" si="51"/>
        <v>0</v>
      </c>
      <c r="I274" s="26">
        <f t="shared" si="51"/>
        <v>0</v>
      </c>
      <c r="J274" s="26">
        <f t="shared" si="51"/>
        <v>0</v>
      </c>
      <c r="K274" s="26">
        <f t="shared" si="51"/>
        <v>0</v>
      </c>
      <c r="L274" s="26">
        <f t="shared" si="51"/>
        <v>0</v>
      </c>
      <c r="M274" s="26">
        <f t="shared" si="51"/>
        <v>0</v>
      </c>
      <c r="N274" s="26">
        <f t="shared" si="51"/>
        <v>0</v>
      </c>
      <c r="O274" s="26">
        <v>0</v>
      </c>
      <c r="P274" s="27"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0</v>
      </c>
      <c r="AA274" s="27">
        <v>0</v>
      </c>
      <c r="AB274" s="27">
        <v>0</v>
      </c>
      <c r="AC274" s="27">
        <v>0</v>
      </c>
      <c r="AD274" s="27">
        <v>0</v>
      </c>
      <c r="AE274" s="27">
        <v>0</v>
      </c>
      <c r="AF274" s="27">
        <v>0</v>
      </c>
      <c r="AG274" s="27">
        <v>0</v>
      </c>
      <c r="AH274" s="27">
        <v>0</v>
      </c>
      <c r="AI274" s="27">
        <v>0</v>
      </c>
      <c r="AJ274" s="27">
        <v>0</v>
      </c>
      <c r="AK274" s="27">
        <v>0</v>
      </c>
      <c r="AL274" s="27">
        <v>0</v>
      </c>
      <c r="AM274" s="27">
        <v>0</v>
      </c>
      <c r="AN274" s="27">
        <v>0</v>
      </c>
      <c r="AO274" s="27">
        <v>0</v>
      </c>
      <c r="AP274" s="27">
        <v>0</v>
      </c>
      <c r="AQ274" s="27">
        <v>0</v>
      </c>
      <c r="AR274" s="27">
        <v>0</v>
      </c>
      <c r="AS274" s="27">
        <v>0</v>
      </c>
      <c r="AT274" s="27">
        <v>0</v>
      </c>
      <c r="AU274" s="27">
        <v>0</v>
      </c>
      <c r="AV274" s="27">
        <v>0</v>
      </c>
      <c r="AW274" s="27">
        <v>0</v>
      </c>
      <c r="AX274" s="27">
        <v>0</v>
      </c>
      <c r="AY274" s="27">
        <v>0</v>
      </c>
      <c r="AZ274" s="27">
        <v>0</v>
      </c>
      <c r="BA274" s="27">
        <v>0</v>
      </c>
      <c r="BB274" s="27">
        <v>0</v>
      </c>
    </row>
    <row r="275" spans="1:54" s="21" customFormat="1" ht="27.75" customHeight="1" x14ac:dyDescent="0.25">
      <c r="A275" s="22" t="s">
        <v>293</v>
      </c>
      <c r="B275" s="23" t="s">
        <v>555</v>
      </c>
      <c r="C275" s="24" t="s">
        <v>556</v>
      </c>
      <c r="D275" s="25">
        <v>56.823629112338658</v>
      </c>
      <c r="E275" s="26">
        <f t="shared" si="51"/>
        <v>0</v>
      </c>
      <c r="F275" s="26">
        <f t="shared" si="51"/>
        <v>0</v>
      </c>
      <c r="G275" s="26">
        <f t="shared" si="51"/>
        <v>0</v>
      </c>
      <c r="H275" s="26">
        <f t="shared" si="51"/>
        <v>0</v>
      </c>
      <c r="I275" s="26">
        <f t="shared" si="51"/>
        <v>0</v>
      </c>
      <c r="J275" s="26">
        <f t="shared" si="51"/>
        <v>0</v>
      </c>
      <c r="K275" s="26">
        <f t="shared" si="51"/>
        <v>0</v>
      </c>
      <c r="L275" s="26">
        <f t="shared" si="51"/>
        <v>0</v>
      </c>
      <c r="M275" s="26">
        <f t="shared" si="51"/>
        <v>0</v>
      </c>
      <c r="N275" s="26">
        <f t="shared" si="51"/>
        <v>0</v>
      </c>
      <c r="O275" s="26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0</v>
      </c>
      <c r="AA275" s="27">
        <v>0</v>
      </c>
      <c r="AB275" s="27">
        <v>0</v>
      </c>
      <c r="AC275" s="27">
        <v>0</v>
      </c>
      <c r="AD275" s="27">
        <v>0</v>
      </c>
      <c r="AE275" s="27">
        <v>0</v>
      </c>
      <c r="AF275" s="27">
        <v>0</v>
      </c>
      <c r="AG275" s="27">
        <v>0</v>
      </c>
      <c r="AH275" s="27">
        <v>0</v>
      </c>
      <c r="AI275" s="27">
        <v>0</v>
      </c>
      <c r="AJ275" s="27">
        <v>0</v>
      </c>
      <c r="AK275" s="27">
        <v>0</v>
      </c>
      <c r="AL275" s="27">
        <v>0</v>
      </c>
      <c r="AM275" s="27">
        <v>0</v>
      </c>
      <c r="AN275" s="27">
        <v>0</v>
      </c>
      <c r="AO275" s="27">
        <v>0</v>
      </c>
      <c r="AP275" s="27">
        <v>0</v>
      </c>
      <c r="AQ275" s="27">
        <v>0</v>
      </c>
      <c r="AR275" s="27">
        <v>0</v>
      </c>
      <c r="AS275" s="27">
        <v>0</v>
      </c>
      <c r="AT275" s="27">
        <v>0</v>
      </c>
      <c r="AU275" s="27">
        <v>0</v>
      </c>
      <c r="AV275" s="27">
        <v>0</v>
      </c>
      <c r="AW275" s="27">
        <v>0</v>
      </c>
      <c r="AX275" s="27">
        <v>0</v>
      </c>
      <c r="AY275" s="27">
        <v>0</v>
      </c>
      <c r="AZ275" s="27">
        <v>0</v>
      </c>
      <c r="BA275" s="27">
        <v>0</v>
      </c>
      <c r="BB275" s="27">
        <v>0</v>
      </c>
    </row>
    <row r="276" spans="1:54" ht="31.5" x14ac:dyDescent="0.25">
      <c r="A276" s="40" t="s">
        <v>294</v>
      </c>
      <c r="B276" s="40" t="s">
        <v>295</v>
      </c>
      <c r="C276" s="41" t="s">
        <v>73</v>
      </c>
      <c r="D276" s="38">
        <v>0</v>
      </c>
      <c r="E276" s="38">
        <v>0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</v>
      </c>
      <c r="L276" s="38">
        <v>0</v>
      </c>
      <c r="M276" s="38">
        <v>0</v>
      </c>
      <c r="N276" s="38">
        <v>0</v>
      </c>
      <c r="O276" s="38">
        <v>0</v>
      </c>
      <c r="P276" s="38">
        <v>0</v>
      </c>
      <c r="Q276" s="38">
        <v>0</v>
      </c>
      <c r="R276" s="38">
        <v>0</v>
      </c>
      <c r="S276" s="38">
        <v>0</v>
      </c>
      <c r="T276" s="38">
        <v>0</v>
      </c>
      <c r="U276" s="38">
        <v>0</v>
      </c>
      <c r="V276" s="38">
        <v>0</v>
      </c>
      <c r="W276" s="38">
        <v>0</v>
      </c>
      <c r="X276" s="38">
        <v>0</v>
      </c>
      <c r="Y276" s="38">
        <v>0</v>
      </c>
      <c r="Z276" s="38">
        <v>0</v>
      </c>
      <c r="AA276" s="38">
        <v>0</v>
      </c>
      <c r="AB276" s="38">
        <v>0</v>
      </c>
      <c r="AC276" s="38">
        <v>0</v>
      </c>
      <c r="AD276" s="38">
        <v>0</v>
      </c>
      <c r="AE276" s="38">
        <v>0</v>
      </c>
      <c r="AF276" s="38">
        <v>0</v>
      </c>
      <c r="AG276" s="38">
        <v>0</v>
      </c>
      <c r="AH276" s="38">
        <v>0</v>
      </c>
      <c r="AI276" s="38">
        <v>0</v>
      </c>
      <c r="AJ276" s="38">
        <v>0</v>
      </c>
      <c r="AK276" s="38">
        <v>0</v>
      </c>
      <c r="AL276" s="38">
        <v>0</v>
      </c>
      <c r="AM276" s="38">
        <v>0</v>
      </c>
      <c r="AN276" s="38">
        <v>0</v>
      </c>
      <c r="AO276" s="38">
        <v>0</v>
      </c>
      <c r="AP276" s="38">
        <v>0</v>
      </c>
      <c r="AQ276" s="38">
        <v>0</v>
      </c>
      <c r="AR276" s="38">
        <v>0</v>
      </c>
      <c r="AS276" s="38">
        <v>0</v>
      </c>
      <c r="AT276" s="38">
        <v>0</v>
      </c>
      <c r="AU276" s="38">
        <v>0</v>
      </c>
      <c r="AV276" s="38">
        <v>0</v>
      </c>
      <c r="AW276" s="38">
        <v>0</v>
      </c>
      <c r="AX276" s="38">
        <v>0</v>
      </c>
      <c r="AY276" s="38">
        <v>0</v>
      </c>
      <c r="AZ276" s="38">
        <v>0</v>
      </c>
      <c r="BA276" s="38">
        <v>0</v>
      </c>
      <c r="BB276" s="38">
        <v>0</v>
      </c>
    </row>
  </sheetData>
  <mergeCells count="18">
    <mergeCell ref="A11:BB11"/>
    <mergeCell ref="A3:BB3"/>
    <mergeCell ref="A4:BB4"/>
    <mergeCell ref="A6:BB6"/>
    <mergeCell ref="A7:BB7"/>
    <mergeCell ref="A9:BB9"/>
    <mergeCell ref="AJ22:AR22"/>
    <mergeCell ref="AT22:BB22"/>
    <mergeCell ref="A12:BB12"/>
    <mergeCell ref="A19:A23"/>
    <mergeCell ref="B19:B23"/>
    <mergeCell ref="C19:C23"/>
    <mergeCell ref="D19:D23"/>
    <mergeCell ref="E19:BB20"/>
    <mergeCell ref="E21:BB21"/>
    <mergeCell ref="E22:N22"/>
    <mergeCell ref="P22:X22"/>
    <mergeCell ref="Z22:AH2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абз.6 п.19(н)</vt:lpstr>
      <vt:lpstr>'абз.6 п.19(н)'!Область_печати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Исаева Екатерина Васильевна</dc:creator>
  <cp:lastModifiedBy>Исаева Екатерина Васильевна</cp:lastModifiedBy>
  <dcterms:created xsi:type="dcterms:W3CDTF">2023-08-11T14:42:23Z</dcterms:created>
  <dcterms:modified xsi:type="dcterms:W3CDTF">2023-08-14T06:01:17Z</dcterms:modified>
</cp:coreProperties>
</file>